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'市对下转移支付预算表09-1'!$A:$A,'市对下转移支付预算表09-1'!$1:$1</definedName>
    <definedName name="_xlnm.Print_Titles" localSheetId="13">'市对下转移支付绩效目标表09-2'!$A:$A,'市对下转移支付绩效目标表09-2'!$1:$1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<sst xmlns="http://schemas.openxmlformats.org/spreadsheetml/2006/main" count="2504" uniqueCount="661">
  <si>
    <t>预算01-1表</t>
  </si>
  <si>
    <t>单位名称：昆明市文学艺术界联合会</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</si>
  <si>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</si>
  <si>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</si>
  <si>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</si>
  <si>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</si>
  <si>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</si>
  <si>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</si>
  <si>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</si>
  <si>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</si>
  <si>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</si>
  <si>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</si>
  <si>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</si>
  <si>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</si>
  <si>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</si>
  <si>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</si>
  <si>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</si>
  <si>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</si>
  <si>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</si>
  <si>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</si>
  <si>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</si>
  <si>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</si>
  <si>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</si>
  <si>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</si>
  <si>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</si>
  <si>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</si>
  <si>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</si>
  <si>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</si>
  <si>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</si>
  <si>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</si>
  <si>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</si>
  <si>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</si>
  <si>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</si>
  <si>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</si>
  <si>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</si>
  <si>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</si>
  <si>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</si>
  <si>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</si>
  <si>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</si>
  <si>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</si>
  <si>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</si>
  <si>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</si>
  <si>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</si>
  <si>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</si>
  <si>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</si>
  <si>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</si>
  <si>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</si>
  <si>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</si>
  <si>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</si>
  <si>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</si>
  <si>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</si>
  <si>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</si>
  <si>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</si>
  <si>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</si>
  <si>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</si>
  <si>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</si>
  <si>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</si>
  <si>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</si>
  <si>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</si>
  <si>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</si>
  <si>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</si>
  <si>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</si>
  <si>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</si>
  <si>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</si>
  <si>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</si>
  <si>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</si>
  <si>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</si>
  <si>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</si>
  <si>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</si>
  <si>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</si>
  <si>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206</t>
  </si>
  <si>
    <t>昆明市文学艺术界联合会</t>
  </si>
  <si>
    <t>206001</t>
  </si>
  <si>
    <t>206004</t>
  </si>
  <si>
    <t>《滇池》编辑部</t>
  </si>
  <si>
    <t>206005</t>
  </si>
  <si>
    <t>昆明文学艺术研究院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</si>
  <si>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</si>
  <si>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</si>
  <si>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</si>
  <si>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</si>
  <si>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</si>
  <si>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</si>
  <si>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</si>
  <si>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</si>
  <si>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</si>
  <si>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</si>
  <si>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</si>
  <si>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</si>
  <si>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</si>
  <si>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</si>
  <si>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</si>
  <si>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</si>
  <si>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</si>
  <si>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</si>
  <si>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</si>
  <si>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</si>
  <si>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</si>
  <si>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</si>
  <si>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</si>
  <si>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</si>
  <si>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</si>
  <si>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</si>
  <si>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207</t>
  </si>
  <si>
    <t>文化旅游体育与传媒支出</t>
  </si>
  <si>
    <t>20701</t>
  </si>
  <si>
    <t>文化和旅游</t>
  </si>
  <si>
    <t>2070101</t>
  </si>
  <si>
    <t>行政运行</t>
  </si>
  <si>
    <t>2070109</t>
  </si>
  <si>
    <t>群众文化</t>
  </si>
  <si>
    <t>2070111</t>
  </si>
  <si>
    <t>文化创作与保护</t>
  </si>
  <si>
    <t>208</t>
  </si>
  <si>
    <t>社会保障和就业支出</t>
  </si>
  <si>
    <t>20805</t>
  </si>
  <si>
    <t>行政事业单位养老支出</t>
  </si>
  <si>
    <t>2080501</t>
  </si>
  <si>
    <t>行政单位离退休</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</si>
  <si>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</si>
  <si>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</si>
  <si>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</si>
  <si>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</si>
  <si>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</si>
  <si>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</si>
  <si>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</si>
  <si>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</si>
  <si>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</si>
  <si>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</si>
  <si>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</si>
  <si>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</si>
  <si>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</si>
  <si>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</si>
  <si>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</si>
  <si>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</si>
  <si>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</si>
  <si>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</si>
  <si>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</si>
  <si>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</si>
  <si>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</si>
  <si>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</si>
  <si>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</si>
  <si>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</si>
  <si>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</si>
  <si>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</si>
  <si>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</si>
  <si>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</si>
  <si>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</si>
  <si>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</si>
  <si>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</si>
  <si>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</si>
  <si>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</si>
  <si>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</si>
  <si>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</si>
  <si>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</si>
  <si>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</si>
  <si>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</si>
  <si>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</si>
  <si>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</si>
  <si>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</si>
  <si>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</si>
  <si>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</si>
  <si>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</si>
  <si>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</si>
  <si>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</si>
  <si>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</si>
  <si>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</si>
  <si>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</si>
  <si>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</si>
  <si>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</si>
  <si>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</si>
  <si>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</si>
  <si>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</si>
  <si>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</si>
  <si>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</si>
  <si>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</si>
  <si>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</si>
  <si>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</si>
  <si>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</si>
  <si>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</si>
  <si>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</si>
  <si>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</si>
  <si>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</si>
  <si>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</si>
  <si>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</si>
  <si>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</si>
  <si>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</si>
  <si>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</si>
  <si>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</si>
  <si>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</si>
  <si>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</si>
  <si>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</si>
  <si>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</si>
  <si>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</si>
  <si>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</si>
  <si>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</si>
  <si>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</si>
  <si>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</si>
  <si>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</si>
  <si>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</si>
  <si>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</si>
  <si>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</si>
  <si>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</si>
  <si>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</si>
  <si>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</si>
  <si>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</si>
  <si>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530100210000000008309</t>
  </si>
  <si>
    <t>行政人员支出工资</t>
  </si>
  <si>
    <t>30101</t>
  </si>
  <si>
    <t>基本工资</t>
  </si>
  <si>
    <t>30102</t>
  </si>
  <si>
    <t>津贴补贴</t>
  </si>
  <si>
    <t>30103</t>
  </si>
  <si>
    <t>奖金</t>
  </si>
  <si>
    <t>530100210000000008311</t>
  </si>
  <si>
    <t>社会保障缴费</t>
  </si>
  <si>
    <t>30108</t>
  </si>
  <si>
    <t>机关事业单位基本养老保险缴费</t>
  </si>
  <si>
    <t>30110</t>
  </si>
  <si>
    <t>职工基本医疗保险缴费</t>
  </si>
  <si>
    <t>30111</t>
  </si>
  <si>
    <t>公务员医疗补助缴费</t>
  </si>
  <si>
    <t>30112</t>
  </si>
  <si>
    <t>其他社会保障缴费</t>
  </si>
  <si>
    <t>30307</t>
  </si>
  <si>
    <t>医疗费补助</t>
  </si>
  <si>
    <t>530100210000000008312</t>
  </si>
  <si>
    <t>30113</t>
  </si>
  <si>
    <t>530100210000000008313</t>
  </si>
  <si>
    <t>对个人和家庭的补助</t>
  </si>
  <si>
    <t>30305</t>
  </si>
  <si>
    <t>生活补助</t>
  </si>
  <si>
    <t>530100210000000008315</t>
  </si>
  <si>
    <t>行政人员公务交通补贴</t>
  </si>
  <si>
    <t>30239</t>
  </si>
  <si>
    <t>其他交通费用</t>
  </si>
  <si>
    <t>530100210000000008316</t>
  </si>
  <si>
    <t>工会经费</t>
  </si>
  <si>
    <t>30228</t>
  </si>
  <si>
    <t>530100210000000008317</t>
  </si>
  <si>
    <t>一般公用经费</t>
  </si>
  <si>
    <t>30201</t>
  </si>
  <si>
    <t>办公费</t>
  </si>
  <si>
    <t>30207</t>
  </si>
  <si>
    <t>邮电费</t>
  </si>
  <si>
    <t>30211</t>
  </si>
  <si>
    <t>差旅费</t>
  </si>
  <si>
    <t>30213</t>
  </si>
  <si>
    <t>维修（护）费</t>
  </si>
  <si>
    <t>30215</t>
  </si>
  <si>
    <t>会议费</t>
  </si>
  <si>
    <t>30216</t>
  </si>
  <si>
    <t>培训费</t>
  </si>
  <si>
    <t>30229</t>
  </si>
  <si>
    <t>福利费</t>
  </si>
  <si>
    <t>30299</t>
  </si>
  <si>
    <t>其他商品和服务支出</t>
  </si>
  <si>
    <t>530100231100001447884</t>
  </si>
  <si>
    <t>行政人员奖金</t>
  </si>
  <si>
    <t>530100241100002123911</t>
  </si>
  <si>
    <t>编外聘用人员支出</t>
  </si>
  <si>
    <t>30199</t>
  </si>
  <si>
    <t>其他工资福利支出</t>
  </si>
  <si>
    <t>530100241100002123914</t>
  </si>
  <si>
    <t>30217</t>
  </si>
  <si>
    <t>530100210000000009079</t>
  </si>
  <si>
    <t>事业人员支出工资</t>
  </si>
  <si>
    <t>30107</t>
  </si>
  <si>
    <t>绩效工资</t>
  </si>
  <si>
    <t>530100210000000009080</t>
  </si>
  <si>
    <t>530100210000000009081</t>
  </si>
  <si>
    <t>530100210000000009082</t>
  </si>
  <si>
    <t>530100210000000009085</t>
  </si>
  <si>
    <t>530100210000000009086</t>
  </si>
  <si>
    <t>30205</t>
  </si>
  <si>
    <t>水费</t>
  </si>
  <si>
    <t>30206</t>
  </si>
  <si>
    <t>电费</t>
  </si>
  <si>
    <t>30209</t>
  </si>
  <si>
    <t>物业管理费</t>
  </si>
  <si>
    <t>530100231100001447867</t>
  </si>
  <si>
    <t>事业人员奖励性绩效</t>
  </si>
  <si>
    <t>530100210000000009278</t>
  </si>
  <si>
    <t>530100210000000009279</t>
  </si>
  <si>
    <t>530100210000000009280</t>
  </si>
  <si>
    <t>530100210000000009281</t>
  </si>
  <si>
    <t>530100210000000009284</t>
  </si>
  <si>
    <t>530100210000000009285</t>
  </si>
  <si>
    <t>530100231100001447899</t>
  </si>
  <si>
    <t>预算05-1表</t>
  </si>
  <si>
    <t>项目分类</t>
  </si>
  <si>
    <t>项目单位</t>
  </si>
  <si>
    <t>经济科目编码</t>
  </si>
  <si>
    <t>经济科目名称</t>
  </si>
  <si>
    <t>本年拨款</t>
  </si>
  <si>
    <t>其中：本次下达</t>
  </si>
  <si>
    <t>专项业务类</t>
  </si>
  <si>
    <t>530100251100003577242</t>
  </si>
  <si>
    <t>自身建设与管理专项经费</t>
  </si>
  <si>
    <t>30227</t>
  </si>
  <si>
    <t>委托业务费</t>
  </si>
  <si>
    <t>事业发展类</t>
  </si>
  <si>
    <t>530100200000000000317</t>
  </si>
  <si>
    <t>文联协会办公楼物管、运维、防水经费</t>
  </si>
  <si>
    <t>530100200000000001486</t>
  </si>
  <si>
    <t>打造区域性人文交流中心重点文艺项目经费</t>
  </si>
  <si>
    <t>530100200000000001641</t>
  </si>
  <si>
    <t>文艺新媒体平台运行维护经费</t>
  </si>
  <si>
    <t>530100200000000002672</t>
  </si>
  <si>
    <t>文艺进基层经费</t>
  </si>
  <si>
    <t>530100221100000202280</t>
  </si>
  <si>
    <t>昆明文艺周暨昆明市文联新时代文明实践文艺志愿服务活动经费</t>
  </si>
  <si>
    <t>530100231100001081533</t>
  </si>
  <si>
    <t>文艺维权项目经费</t>
  </si>
  <si>
    <t>530100251100003577168</t>
  </si>
  <si>
    <t>文艺创作项目补助经费</t>
  </si>
  <si>
    <t>530100251100003577303</t>
  </si>
  <si>
    <t>文联系统文艺人才和文联管理干部教育培训经费</t>
  </si>
  <si>
    <t>530100200000000004097</t>
  </si>
  <si>
    <t>滇池刊物办刊业务活动及对外交流专项经费</t>
  </si>
  <si>
    <t>30202</t>
  </si>
  <si>
    <t>印刷费</t>
  </si>
  <si>
    <t>30214</t>
  </si>
  <si>
    <t>租赁费</t>
  </si>
  <si>
    <t>30226</t>
  </si>
  <si>
    <t>劳务费</t>
  </si>
  <si>
    <t>530100200000000002364</t>
  </si>
  <si>
    <t>文艺课题调研经费</t>
  </si>
  <si>
    <t>530100200000000003565</t>
  </si>
  <si>
    <t>文艺创作培训经费</t>
  </si>
  <si>
    <t>530100200000000004481</t>
  </si>
  <si>
    <t>《昆明文艺》编辑出版经费</t>
  </si>
  <si>
    <t>530100210000000017781</t>
  </si>
  <si>
    <t>书画采风创作巡展经费</t>
  </si>
  <si>
    <t>30218</t>
  </si>
  <si>
    <t>专用材料费</t>
  </si>
  <si>
    <t>预算05-2表</t>
  </si>
  <si>
    <t>项目年度绩效目标</t>
  </si>
  <si>
    <t>一级指标</t>
  </si>
  <si>
    <t>二级指标</t>
  </si>
  <si>
    <t>三级指标</t>
  </si>
  <si>
    <t>指标性质</t>
  </si>
  <si>
    <t>指标值</t>
  </si>
  <si>
    <t>度量单位</t>
  </si>
  <si>
    <t>指标属性</t>
  </si>
  <si>
    <t>指标内容</t>
  </si>
  <si>
    <t>2025年，《滇池》文学杂志在成功改版的基础上，巩固成果，精细化栏目，让刊发文章具有广泛的影响力。全年完成12期《滇池》的编辑、出版、发行工作。严把政治关、文学关、编校关、印制关，继续提高办刊水平，让《滇池》这块昆明市的文学招牌在社会各界取得更广的知名度和认可度。
2025年，《滇池》文学杂志将继续办好“东南亚华文文学”栏目，为居住在东南亚各国的华文写作者搭建发表平台，让更多中国读者读到他们的作品，同时，也借此展示中国的文化实力和中国文学的繁荣景像。
2024年，预计刊发国内知名作家作品20人（件），发现新人10人（件），《滇池》所刊发作品，在国内具有重要影响力的选刊转载10件。</t>
  </si>
  <si>
    <t>产出指标</t>
  </si>
  <si>
    <t>数量指标</t>
  </si>
  <si>
    <t>滇池文学奖颁奖及培训活动次数</t>
  </si>
  <si>
    <t>&gt;=</t>
  </si>
  <si>
    <t>次</t>
  </si>
  <si>
    <t>定量指标</t>
  </si>
  <si>
    <t>滇池文学奖颁奖及培训活动1次</t>
  </si>
  <si>
    <t>微信公众号运行维护更新次数</t>
  </si>
  <si>
    <t>48</t>
  </si>
  <si>
    <t>期</t>
  </si>
  <si>
    <t>按月维护更新48期</t>
  </si>
  <si>
    <t>《滇池》文学杂志编辑数</t>
  </si>
  <si>
    <t>&gt;</t>
  </si>
  <si>
    <t>《滇池》文学杂志编辑12期</t>
  </si>
  <si>
    <t>质量指标</t>
  </si>
  <si>
    <t>选刊、选集转载作品数</t>
  </si>
  <si>
    <t>件</t>
  </si>
  <si>
    <t>在全国文学选刊上选载、转载</t>
  </si>
  <si>
    <t>微信公众号推送期数</t>
  </si>
  <si>
    <t>全国有影响的作家在本刊发表作品的人数</t>
  </si>
  <si>
    <t>20</t>
  </si>
  <si>
    <t>人</t>
  </si>
  <si>
    <t>全年在纸刊上推出全国有影响作家作品</t>
  </si>
  <si>
    <t>编辑责任事故发生次数</t>
  </si>
  <si>
    <t>=</t>
  </si>
  <si>
    <t>0</t>
  </si>
  <si>
    <t>无责任事故</t>
  </si>
  <si>
    <t>时效指标</t>
  </si>
  <si>
    <t>《滇池》文学杂志出刊及时性</t>
  </si>
  <si>
    <t>&lt;=</t>
  </si>
  <si>
    <t>每月5日前</t>
  </si>
  <si>
    <t>天</t>
  </si>
  <si>
    <t>按时出刊</t>
  </si>
  <si>
    <t>滇池文学奖活动开展及时性</t>
  </si>
  <si>
    <t>2024年底前</t>
  </si>
  <si>
    <t>年</t>
  </si>
  <si>
    <t>按时开展活动</t>
  </si>
  <si>
    <t>微信推送及时性</t>
  </si>
  <si>
    <t>每周五前</t>
  </si>
  <si>
    <t>按时推送</t>
  </si>
  <si>
    <t>效益指标</t>
  </si>
  <si>
    <t>生态效益</t>
  </si>
  <si>
    <t>《滇池》文学奖获奖人数</t>
  </si>
  <si>
    <t>定性指标</t>
  </si>
  <si>
    <t>评选出5位获奖作家及作品</t>
  </si>
  <si>
    <t>可持续影响</t>
  </si>
  <si>
    <t>本土新人推出数</t>
  </si>
  <si>
    <t>推出本土文学新人</t>
  </si>
  <si>
    <t>满意度指标</t>
  </si>
  <si>
    <t>服务对象满意度</t>
  </si>
  <si>
    <t>社会公众或服务对象满意度</t>
  </si>
  <si>
    <t>80%</t>
  </si>
  <si>
    <t>%</t>
  </si>
  <si>
    <t>读者、作者满意、社会公众满意</t>
  </si>
  <si>
    <t>促进昆明的文化繁荣与发展，利用平台进行主题宣传次数12次以上，使稿件发布率及平台更新率达到100%，建设“文化昆明”，繁荣文艺，发展先进文化。集中展示昆明乃至全省文艺创作的现状，汇聚名家名作，展现昆明文艺魅力，通过互联网新技术和新媒体传播手段，通过多维、立体的内容策划推广，不断扩大“春城文艺”的影响力和覆盖面，全面展示昆明的文艺风采使信息覆盖率达到100%，文艺爱好者满意度达到90%以上。</t>
  </si>
  <si>
    <t>利用平台进行主题宣传次数</t>
  </si>
  <si>
    <t>建立建好本单位本部门官方网站，利用微博、微信、手机客户端等新媒体平台，每月开展1次，全年不少于12次微话题、微直播、微访谈等主题宣传。遇重大突发事件，利用新媒体平台及时发声，完成率=（实际完成内容/计划完成内容）*100%。</t>
  </si>
  <si>
    <t>平台维护数</t>
  </si>
  <si>
    <t>个</t>
  </si>
  <si>
    <t>是否按计划完成维护。</t>
  </si>
  <si>
    <t>稿件发布率</t>
  </si>
  <si>
    <t>100</t>
  </si>
  <si>
    <t>根据实际稿件发布，达到应发尽发。发布率=（实际发布稿件数/计划发布稿件数）*100%。</t>
  </si>
  <si>
    <t>平台更新率</t>
  </si>
  <si>
    <t>反应平台的更新情况。更新了=（实际更新数/计划跟新更新数）*100%。</t>
  </si>
  <si>
    <t>平台维护及时率</t>
  </si>
  <si>
    <t>反应平台维护及时情况，及时率=（实际维护时间/计划维护时间）*100%。</t>
  </si>
  <si>
    <t>任务完成及时率</t>
  </si>
  <si>
    <t>反应工作任务完成的及时情况，及时率=（实际完成时间/计划完成时间）*100%。</t>
  </si>
  <si>
    <t>社会效益</t>
  </si>
  <si>
    <t>信息覆盖率</t>
  </si>
  <si>
    <t>反应项目的实施覆盖人群的情况，覆盖率=（实际覆盖人群/计划覆盖人群）*100%。</t>
  </si>
  <si>
    <t>文艺爱好者满意度</t>
  </si>
  <si>
    <t>90</t>
  </si>
  <si>
    <t>反映文艺爱好者对项目成果的认可程度，计划发放200份调查问卷，满意度达90%以上</t>
  </si>
  <si>
    <t>为深入学习贯彻党的二十大精神和习近平总书记考察云南重要讲话精神，繁荣发展文化事业和文化产业，推出更多增强人民精神力量的优秀作品，促进文艺活动健康有序开展，根据《昆明市文联文艺家协会文艺作品及活动立项扶持实施细则(试行)》(昆文联字〔2020】13号)工作要求，扶持促进文艺创作,改善文艺家专业创作的条件,进一步推出精品力作，有效完成各项文学艺术创作工作引导多出优秀作品多出优秀人才，促进昆明文学艺术事业繁荣发展和促进文艺精品创作。</t>
  </si>
  <si>
    <t>扶持协会文艺作品及活动数量</t>
  </si>
  <si>
    <t>扶持协会进行文艺作品创作及活动开展，未达到扶持数量按比例扣分。</t>
  </si>
  <si>
    <t>扶持文艺家协会数量</t>
  </si>
  <si>
    <t>扶持协助协会开展文艺创作，未达到扶持数量按比例扣分。</t>
  </si>
  <si>
    <t>扶持率</t>
  </si>
  <si>
    <t>60</t>
  </si>
  <si>
    <t>补助时效</t>
  </si>
  <si>
    <t>1.00</t>
  </si>
  <si>
    <t>完成本年度的符合要求的文艺创作项目的扶持，反应工作任务完成的及时情况，及时率=（实际完成时间/计划完成时间）*100%</t>
  </si>
  <si>
    <t>成本指标</t>
  </si>
  <si>
    <t>经济成本指标</t>
  </si>
  <si>
    <t>64</t>
  </si>
  <si>
    <t>万元</t>
  </si>
  <si>
    <t>按照管理办法，给予经费补助</t>
  </si>
  <si>
    <t>持续推动文艺创作影响年限</t>
  </si>
  <si>
    <t>推动文艺创作产生的可持续性影响，提升昆明文艺的感召力，促进昆明文艺的繁荣发展</t>
  </si>
  <si>
    <t>协会满意度</t>
  </si>
  <si>
    <t>80</t>
  </si>
  <si>
    <t>协会对文艺创作补助的满意度，面向发放调查问卷，满意度达80%以上</t>
  </si>
  <si>
    <t>围绕昆明区域性国际中心城市和区域性国际人文交流中心建设，推进区域性国际中心城市建设,讲述昆明故事，围绕昆明历史文化和时代变迁，反映昆明城市发展和社会人文风貌，扶持鼓励各类文艺作品创作，团结培养更多文艺人才，促进昆明文学艺术事业繁荣发展和促进文艺精品创作。面向社会选聘优秀文艺家、文艺评论家给予扶持，签约开展主题文艺创作等活动，团结培养更多文艺人才，加强新时代昆明文艺评论工作，促进昆明文学艺术事业繁荣发展，宣传昆明城市精神。</t>
  </si>
  <si>
    <t>扶持文艺评论家数量</t>
  </si>
  <si>
    <t>扶持一批文艺评论家并创作推出一批文艺评论作品。完成率=（实际扶持签约人数/计划扶持签约人数）*100%。</t>
  </si>
  <si>
    <t>扶持文艺家数量</t>
  </si>
  <si>
    <t>扶持一批文艺家并创作推出一批文艺作品。完成率=（实际扶持签约人数/计划扶持签约人数）*100%。</t>
  </si>
  <si>
    <t>扶持签约文艺家文艺覆盖率</t>
  </si>
  <si>
    <t>按照文件要求扶持签约文艺家的文艺类型，促进昆明文学艺术事业发展，(覆盖率=(实际扶持文艺类型数量/计划扶持文艺类型数量)*100%)</t>
  </si>
  <si>
    <t>完成及时率</t>
  </si>
  <si>
    <t>在2025年组织各类对外文化活动，组织一批文艺作品、活动，扶持一批文艺创作作品和文化机构。反应工作任务完成的及时情况，及时率=（实际完成时间/计划完成时间）*100%</t>
  </si>
  <si>
    <t>按文件要求给与经费扶持补助，扶持推出一批文艺创作作品及活动</t>
  </si>
  <si>
    <t>可持续影响年限</t>
  </si>
  <si>
    <t>签约文艺家，扶持文艺作品创作，促进昆明文学艺术事业繁荣发展和促进文艺精品创作。</t>
  </si>
  <si>
    <t>签约文艺家满意度</t>
  </si>
  <si>
    <t>反映签约文艺家对项目扶持情况的认可程度。按签约人数发放问卷调查，调查签约文艺家的满意程度。</t>
  </si>
  <si>
    <t>为深入贯彻落实习近平新时代中国特色社会主义思想,全面贯彻落实党的二十大精神，充分展示昆明市文艺界近年来发展、创作的成果，以文化发展惠及于民、服务于社会，推进新时代文明实践文艺志愿服务的开展，用情用力讲好昆明故事，传播昆明声音，进一步提升昆明文艺的感召力，向社会推介一批老百姓喜闻乐见的优秀文艺作品，扩大昆明文艺影响力。充分发挥文艺在乡村振兴战略、生态文明建设和民族团结进步中的重要作用，助力“六个春城”建设，让“春城”成为“有一种叫云南的生活”的核心体验地；围绕昆明发展成就，聚焦文艺精品创作，多角度展现全市人民追求幸福生活砥砺奋进的精神风貌，增强人民群众的满意度和幸福感。</t>
  </si>
  <si>
    <t>开展活动场次</t>
  </si>
  <si>
    <t>场</t>
  </si>
  <si>
    <t>通过不同形式文艺展演，展示昆明文艺界近年来的创作成果。完成率=（实际完成场数/计划完成场数）*100%。</t>
  </si>
  <si>
    <t>活动文艺覆盖率</t>
  </si>
  <si>
    <t>展示昆明文艺界近年来的创作成果。完成率=(实际开展文艺活动种类/计划开展文艺活动种类)*100%</t>
  </si>
  <si>
    <t>完成文艺周活动的时效</t>
  </si>
  <si>
    <t>按照文件要求组织开展文艺周活动，反应工作任务完成的及时情况，及时率=（实际完成时间/计划完成时间）*100%</t>
  </si>
  <si>
    <t>55</t>
  </si>
  <si>
    <t>给与经费补助，完成文艺周活动举办</t>
  </si>
  <si>
    <t>群众满意度</t>
  </si>
  <si>
    <t>文艺周活动结束后，进行随机调查，广大人民群众对活动的满意程度</t>
  </si>
  <si>
    <t>通过开展文艺骨干和管理干部培训，专题班等，进一步提升全市文艺骨干政治理论素养，提高干部管理水平，同时加强文艺专业学习和提升。</t>
  </si>
  <si>
    <t>组织培训期数</t>
  </si>
  <si>
    <t>反映预算部门（单位）组织开展各类培训的期数。</t>
  </si>
  <si>
    <t>培训人员合格率</t>
  </si>
  <si>
    <t>95</t>
  </si>
  <si>
    <t>反映预算部门（单位）组织开展各类培训的质量。
培训人员合格率=（合格的学员数量/培训总学员数量）*100%。</t>
  </si>
  <si>
    <t>完成培训的时效</t>
  </si>
  <si>
    <t>按照文件要求组织开展培训，反应工作任务完成的及时情况，及时率=（实际完成时间/计划完成时间）*100%</t>
  </si>
  <si>
    <t>给与经费补助，完成培训任务。</t>
  </si>
  <si>
    <t>通过扎实深入开展学习教育培训，在专业素养和管理能力上取得新提高。</t>
  </si>
  <si>
    <t>参训人员满意度</t>
  </si>
  <si>
    <t>反映参训人员对培训内容、讲师授课、课程设置和培训效果等的满意度。
参训人员满意度=（对培训整体满意的参训人数/参训总人数）*100%</t>
  </si>
  <si>
    <t>保障年度内文联协会办公楼设施设备正常运转，为文联下属文艺家协会工作正常开展，为他们安心、潜心创作、开展活动提供基本条件。物业管理面积为2150.55平方米，共有17家单位，约70人入驻办公，运维期限为1年，物管、绿化、水电、劳务费等共计运维成本为12万元。按物业管理合同设定物业服务质量达标率需达到95%以上，并保证各入驻单位满意度达到90%以上。</t>
  </si>
  <si>
    <t>物业管理面积</t>
  </si>
  <si>
    <t>2150.55</t>
  </si>
  <si>
    <t>平方米</t>
  </si>
  <si>
    <t>完成文联协会大楼2150.55平方米日常运维</t>
  </si>
  <si>
    <t>驻办公楼文艺家协会数量</t>
  </si>
  <si>
    <t>保障14个文艺家协会日常工作开展</t>
  </si>
  <si>
    <t>驻办公楼公益性文化单位</t>
  </si>
  <si>
    <t>保障《滇池》编辑部、昆明文学艺术研究院、昆明文艺中心3家公益性文化单位日常工作开展</t>
  </si>
  <si>
    <t>保障办公楼正常运转率</t>
  </si>
  <si>
    <t>办公楼院物业管理，保障办公楼正常运转</t>
  </si>
  <si>
    <t>办公楼管理运行维护时限</t>
  </si>
  <si>
    <t>办公楼管理运行维护时间为1年</t>
  </si>
  <si>
    <t>保障办公楼正常运转率达到95%</t>
  </si>
  <si>
    <t>各入驻单位满意度</t>
  </si>
  <si>
    <t>由市文联组织对物业公司的满意度调查工作，计划发放10份调查问卷，满意度达90%以上</t>
  </si>
  <si>
    <t>为深入学习习近平文化思想，贯彻习近平关于社会主义精神文明建设的重要论述和党的二十大精神，根据《云南省文联 云南省文明办关于落实“强基工程”——文艺助力基层精神文明建设行动(2023-2025年)实施方案》精神，认真落实党中央关于文艺和文联工作以及新时代文明实践中心建设的部署要求，全面推动“强基工程”顺利实施。组织开展形式多样、内容充实、内涵丰富的文艺活动，营造欢乐祥和、喜庆热烈、文明进步的浓厚节日氛围，凝聚团结进取、奋发图强的强大精神力量。</t>
  </si>
  <si>
    <t>开展活动次数</t>
  </si>
  <si>
    <t>组织开展各类文艺惠民进基层活动。完成率=（实际开展活动次数/计划开展活动次数）*100%。</t>
  </si>
  <si>
    <t>活动完成率</t>
  </si>
  <si>
    <t>85</t>
  </si>
  <si>
    <t>按照文件要求开展各类文艺志愿服务活动各类文艺家参与情况。覆盖率=(实际参与文艺种类/计划参与文艺种类)*100%保证开展的文艺培训、服务采风、文艺扶贫等各类文艺志愿服务活动的质量，完成率=（实际开展次数/计划开展次数）*100%。</t>
  </si>
  <si>
    <t>完成时效</t>
  </si>
  <si>
    <t>按照文件要求组织开展本年度的文艺进基层活动。反应工作任务完成的及时情况，及时率=（实际完成时间/计划完成时间）*100%</t>
  </si>
  <si>
    <t>空组织开展文艺惠民进基层活动的经费</t>
  </si>
  <si>
    <t>引导广大文艺工作者创作更多的优秀文艺作品，面向基层、服务群众</t>
  </si>
  <si>
    <t>基层群众满意度</t>
  </si>
  <si>
    <t>反映基层群众对项目成果的认可程度，计划向基层群众发放50份调查问卷，满意度达80%以上</t>
  </si>
  <si>
    <t>按照文联章程召开昆明市文联第八次代表大会，认真总结七次文代会以来我市文艺事业取得的成就和经验，精心谋划未来五年文艺事业和文联工作发展大计，修改《昆明市文学艺术界联合会章程》，选举产生昆明市文学艺术界联合会八届委员会委员和主席团成员。</t>
  </si>
  <si>
    <t>召开昆明市文联第八次代表大会次数</t>
  </si>
  <si>
    <t>认真完成昆明市文联第八次代表大会各项议程</t>
  </si>
  <si>
    <t>完成时限</t>
  </si>
  <si>
    <t>在2025年召开昆明市文联第八次代表大会</t>
  </si>
  <si>
    <t>会议费综合定额标准</t>
  </si>
  <si>
    <t>紧紧围绕昆明市委的中心工作，以服务为宗旨，以活动为载体，以创作为中心，以创新为动力，深入生活，扎根人民，推动昆明文艺繁荣发展可持续影响年限</t>
  </si>
  <si>
    <t>紧紧围绕昆明市委的中心工作，以服务为宗旨，以活动为载体，以创作为中心，以创新为动力，深入生活，扎根人民，推动昆明文艺繁荣发展。</t>
  </si>
  <si>
    <t>按照文联章程召开昆明市文联第八次代表大会，认真总结七次文代会以来我市文艺事业取得的成就和经验，精心谋划未来五年文艺事业和文联工作发展大计，修改《昆明市文学艺术界联合会章程》，选举产生昆明市文学艺术界联合会八届委员会委员和主席团成员</t>
  </si>
  <si>
    <t>由市文联领导班子组织满意度调查工作</t>
  </si>
  <si>
    <t>成立“昆明市文艺权益保障中心”，开展文艺权益保障工作；申报为“云南省版权服务工作站”，对我市文学、戏剧、影视、音乐、美术、书法、摄影、曲艺、舞蹈、民间文艺等多个艺术门类的文艺著作权开展版权登记服务工作，受理文艺著作权案件投诉；授牌“昆明市文联文艺维权工作站”，与第三方法律服务、咨询机构开展交流和合作，为文艺工作者提供法律咨询、纠纷调解等方面的指导和帮助。组建“昆明市文艺维权咨询调解专家委员会”，推动昆明市文联建设成为创新活力强劲、转化渠道顺畅、保护措施有力、服务领域全面、管理能力突出的单位。</t>
  </si>
  <si>
    <t>版权登记作品数</t>
  </si>
  <si>
    <t>500</t>
  </si>
  <si>
    <t>人次</t>
  </si>
  <si>
    <t>开展版权登记工作。完成率=（实际登记作品数/计划登记作品数）*100%。</t>
  </si>
  <si>
    <t>政策知晓率</t>
  </si>
  <si>
    <t>按照文件要求开展版权登记、文艺维权咨询调解工作，(政策知晓率=(实际咨询登记文艺类型数量/计划咨询登记文艺类型数量)*100%)</t>
  </si>
  <si>
    <t>在2023年组织开展版权登记工作，文艺维权咨询、法律咨询调解。反应工作任务完成的及时情况，及时率=（实际完成时间/计划完成时间）*100%</t>
  </si>
  <si>
    <t>按文件要求给与经费补助，开展版权登记工作，文艺维权咨询、法律咨询调解。</t>
  </si>
  <si>
    <t>加强文艺维权工作，开创昆明市文艺权益保护工作新局面。</t>
  </si>
  <si>
    <t>文艺家满意度</t>
  </si>
  <si>
    <t>反映文艺家对文艺维权工作的认可程度，计划向文艺家发放50份调查问卷，满意度达80%以上</t>
  </si>
  <si>
    <t>文艺创作培训是贯彻执行省委市委的文艺方针、政策，积极探索和研究繁荣文化创作，出精品、出人才的方针政策，培养文学后备军的重要举措。昆明文学艺术研究一直重视面对文学艺术家的培训工作，以专业化、多元化的方式打造本院文艺培训品牌，为文艺人才队伍建设打造良好的公益性平台，着力于为昆明文艺事业发展培养和发掘人才。多年来昆明文学艺术研究院在市委、市政府、市财政局、市文联大力支持下，结合本院工作职责，为促进文学艺术的发展、繁荣开展了一系列专业性培训工作，取得了良好的社会效益，为昆明文艺事业的发展打造了良好的人才培养平台，为昆明城市文化品牌建设、精神文明建设贡献了自己的力量。通过绩效评估，有效促进和提高本院该项工作的开展的实际水平，进一步促进我市各个文艺领域业务能力的不断提升和发展，为我市文艺创作、人才的发展和繁荣贡献力量。</t>
  </si>
  <si>
    <t>培训活动开展率</t>
  </si>
  <si>
    <t>以实际开展情况为准，完成1次得满分，未完成则不得分。</t>
  </si>
  <si>
    <t>受训方参加人数</t>
  </si>
  <si>
    <t>50</t>
  </si>
  <si>
    <t>反映项目是否按计划内容完成实施，是否有规模地开展培训。参加人数达50人及以上得满分，未达到则不得分。</t>
  </si>
  <si>
    <t>100%</t>
  </si>
  <si>
    <t>反应培训活动开展的及时情况，于12月31日前完成得满分。</t>
  </si>
  <si>
    <t>促进文艺人才发展</t>
  </si>
  <si>
    <t>有效提升</t>
  </si>
  <si>
    <t>通过项目的开展实际评定，1.有效提升为满分；2.提升一般得权重60%；3.不提升不得分。</t>
  </si>
  <si>
    <t>受训人员满意度。</t>
  </si>
  <si>
    <t>反映项目受训人员满意度，1.满意度达90%及以上得满分；2.满意度达85-90%得权重的90%；3.满意度达75-85%得权重的60%；4.其余不得分。</t>
  </si>
  <si>
    <t>文艺课题调研是贯彻执行国家、省、市的重要文艺方针政策。多年以来，在市文联的领导下，昆明文学艺术研究院一直重视该项工作，积极探索和研究昆明文艺的各方面发展情况，为昆明文学家、艺术家的发现及培养，文艺创作的发展提供了多元的思考和思路，为营造具有昆明特色的文艺现象打下了扎实有序的发展基础。2025年开展文艺课题调研需要经费7.00万元。</t>
  </si>
  <si>
    <t>调研完成率</t>
  </si>
  <si>
    <t>反映项目是否按计划完成实施内容。完成率=（实际完成情况÷计划完成情况）×100%。</t>
  </si>
  <si>
    <t>调研报告完成率</t>
  </si>
  <si>
    <t>按调研进度和情况撰写调研报告，完成率=（实际撰写情况÷计划完成调研报告情况）×100%。</t>
  </si>
  <si>
    <t>反映文艺课题调研工作的及时情况，于2024年12月下旬完成调研。及时率=（实际完成时间÷计划完成的时间）×100%</t>
  </si>
  <si>
    <t>促进文艺创作的发展</t>
  </si>
  <si>
    <t>调研成果满意率。</t>
  </si>
  <si>
    <t>反映涉及服务对象对调研成果的满意度</t>
  </si>
  <si>
    <t>《昆明文艺》是昆明市文学艺术界联合会直属公益性事业单位昆明文学艺术研究院主办的优秀内刊文艺杂志，于2020年被云南省作家协会评选为“省级优秀内刊”。本刊主要依托市文联所属各家文艺协会，面向个县市区文联，立足昆明文艺界及相关在昆专业院团、院校及团体，覆盖云南文艺界，内容以权威发布国家相关文艺政策，全面报道昆明文艺活动动态，丰富展现昆明文艺名家风采，大力推介昆明原创文艺作品，建设文艺理论评论阵地，及时跟踪艺术市场冷热，科学探究艺术产业发展经营、积极推动文艺维权行动，全力弘扬优秀民族文化传统，精心宣传中外艺术交流，以大视野和大气魄的专业精神，深入探索昆明文艺发展规律，培养昆明优秀人才，将一个更新的昆明文化阵营展现给读者，有效助推昆明文艺事业的繁荣发展。每年出版《昆明文艺》（季刊）四期，每年四期共20.00万元。</t>
  </si>
  <si>
    <t>《昆明文艺》季刊出版数量</t>
  </si>
  <si>
    <t>年度出刊4期得满分，否则不得分</t>
  </si>
  <si>
    <t>校对通过率</t>
  </si>
  <si>
    <t>反映每期刊物校对通过率，高于95%得满分，否则不得分，每期通过率=实际通过率÷计划通过率</t>
  </si>
  <si>
    <t>及时率</t>
  </si>
  <si>
    <t>反映每期刊物的出刊实际情况，每期及时率=（实际及时率÷计划及时率）×25%</t>
  </si>
  <si>
    <t>赠阅率</t>
  </si>
  <si>
    <t>反映每期刊物赠阅的实际情况，1.赠阅率90%及以上得满分；2.达80-90%得权重的60%；3.其余不得分。</t>
  </si>
  <si>
    <t>满意率</t>
  </si>
  <si>
    <t>反映项目服务对象满意度，1.达90%及以上得满分；2.达80-90%得权重的60%；3.其余不得分。</t>
  </si>
  <si>
    <t>由昆明文学艺术研究院打造的“昆明书画院采风年展”项目是昆明市书画艺术品牌性的重点文艺项目，项目立足于充分展现在中国共产党带领下云南各族人民奋斗、发展所取得的伟大成就，助力“中国春城、历史文化名城、国际大健康名城、区域性国际中心城市”品牌的打造。年展由昆明市文学艺术界联合会主办，昆明文学艺术研究院（昆明书画院）承办，通过向社会各界公开征集并展出百余幅作品，从题材到形式上都做了探索创新，以书言志，以画传情，把人民群众的幸福生活，把爱党、爱国、爱人民的情感蕴涵在艺术创作之中，充分展现了昆明近年来在书画艺术创作、发展中取得的不菲成就，需经费10.00万元。</t>
  </si>
  <si>
    <t>展览完成次数</t>
  </si>
  <si>
    <t>反映项目的完成率，完成年展1次及以上得满分，其余不得分。</t>
  </si>
  <si>
    <t>作品征集数</t>
  </si>
  <si>
    <t>200</t>
  </si>
  <si>
    <t>份（部、个、幅、条）</t>
  </si>
  <si>
    <t>反映通过采风、作品征集及专家评审，入围优秀作品数量。征集数达200幅及以上得满分；达80-90%得权重的90%；达70-80%得权重的60%；其余不得分。</t>
  </si>
  <si>
    <t>反映项目完成的及时率，12月30日前完成得满分，其余不得分。及时率=（实际完成时间÷计划完成的时间）×100%</t>
  </si>
  <si>
    <t>认可率</t>
  </si>
  <si>
    <t>反映项目实施获得的社会各界认可率，1.达90%及以上得满分；2.达80-90%得权重的90%；3.达70-80%得权重的60%；4.其余不得分。认可度=（实际认可度÷计划认可度）×100%</t>
  </si>
  <si>
    <t>反映作者、群众及业内的满意率，1.满意率达90%及以上得满分；2.达80-90%得权重的90%；3.达70-80%得权重的60%；4.其余不得分。满意率=（实际满意率÷计划满意率）×100%</t>
  </si>
  <si>
    <t>预算06表</t>
  </si>
  <si>
    <t>政府性基金预算支出预算表</t>
  </si>
  <si>
    <t>单位名称：昆明市发展和改革委员会</t>
  </si>
  <si>
    <t>政府性基金预算支出</t>
  </si>
  <si>
    <t>注：我单位2025年无政府性基金预算支出预算，此表为空。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</si>
  <si>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</si>
  <si>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</si>
  <si>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</si>
  <si>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</si>
  <si>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</si>
  <si>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</si>
  <si>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</si>
  <si>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</si>
  <si>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</si>
  <si>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</si>
  <si>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</si>
  <si>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物业管理服务</t>
  </si>
  <si>
    <t>公文用纸、资料汇编、信封印刷服务</t>
  </si>
  <si>
    <t>批</t>
  </si>
  <si>
    <t>复印纸</t>
  </si>
  <si>
    <t>绘图板</t>
  </si>
  <si>
    <t>绘图设备</t>
  </si>
  <si>
    <t>台</t>
  </si>
  <si>
    <t>数码相机</t>
  </si>
  <si>
    <t>镜头及器材</t>
  </si>
  <si>
    <t>刻录机</t>
  </si>
  <si>
    <t>板车</t>
  </si>
  <si>
    <t>其他车辆</t>
  </si>
  <si>
    <t>对讲机</t>
  </si>
  <si>
    <t>通用无线电通信设备</t>
  </si>
  <si>
    <t>《昆明文艺》杂志印刷费</t>
  </si>
  <si>
    <t>购买复印机</t>
  </si>
  <si>
    <t>复印机</t>
  </si>
  <si>
    <t>年展画册印刷费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</si>
  <si>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</si>
  <si>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</si>
  <si>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</si>
  <si>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</si>
  <si>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</si>
  <si>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</si>
  <si>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</si>
  <si>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</si>
  <si>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注：我单位2025年无政府购买服务预算，此表为空。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</si>
  <si>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</si>
  <si>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</si>
  <si>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</si>
  <si>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</si>
  <si>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</si>
  <si>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</si>
  <si>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</si>
  <si>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</si>
  <si>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</si>
  <si>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</si>
  <si>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</si>
  <si>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</si>
  <si>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</si>
  <si>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</si>
  <si>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</si>
  <si>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</si>
  <si>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</si>
  <si>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</si>
  <si>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</si>
  <si>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</si>
  <si>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</si>
  <si>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</si>
  <si>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</si>
  <si>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注：我单位2025年无市对下转移支付预算，此表为空。</t>
  </si>
  <si>
    <t>预算09-2表</t>
  </si>
  <si>
    <t>注：我单位2025年无市对下转移支付预算，故无市对下转移支付绩效目标表，此表为空。</t>
  </si>
  <si>
    <t xml:space="preserve">预算10表
</t>
  </si>
  <si>
    <t>资产类别</t>
  </si>
  <si>
    <t>资产分类代码.名称</t>
  </si>
  <si>
    <t>资产名称</t>
  </si>
  <si>
    <t>计量单位</t>
  </si>
  <si>
    <t>财政部门批复数（元）</t>
  </si>
  <si>
    <t>单价</t>
  </si>
  <si>
    <t>金额</t>
  </si>
  <si>
    <r>
      <t>注：我单位</t>
    </r>
    <r>
      <rPr>
        <sz val="11"/>
        <rFont val="Microsoft Sans Serif"/>
        <charset val="1"/>
      </rPr>
      <t>2025</t>
    </r>
    <r>
      <rPr>
        <sz val="11"/>
        <rFont val="宋体"/>
        <charset val="1"/>
      </rPr>
      <t>年无新增资产配置预算，此表为空。</t>
    </r>
  </si>
  <si>
    <t>预算11表</t>
  </si>
  <si>
    <t>上级补助</t>
  </si>
  <si>
    <t>注：我单位2025年无上级转移支付补助项目支出预算，此表为空。</t>
  </si>
  <si>
    <t>预算12表</t>
  </si>
  <si>
    <t>项目级次</t>
  </si>
  <si>
    <t>311 专项业务类</t>
  </si>
  <si>
    <t>本级</t>
  </si>
  <si>
    <t>313 事业发展类</t>
  </si>
  <si>
    <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</si>
</sst>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 numFmtId="177" formatCode="yyyy/mm/dd\ hh:mm:ss"/>
    <numFmt numFmtId="178" formatCode="#,##0.00;\-#,##0.00;;@"/>
    <numFmt numFmtId="179" formatCode="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sz val="11"/>
      <name val="宋体"/>
      <charset val="1"/>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9"/>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FA7D00"/>
      <name val="宋体"/>
      <charset val="0"/>
      <scheme val="minor"/>
    </font>
    <font>
      <sz val="11"/>
      <name val="Microsoft Sans Serif"/>
      <charset val="1"/>
    </font>
  </fonts>
  <fills count="34">
    <fill>
      <patternFill patternType="none"/>
    </fill>
    <fill>
      <patternFill patternType="gray125"/>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8">
    <xf numFmtId="0" fontId="0" fillId="0" borderId="0"/>
    <xf numFmtId="42" fontId="0" fillId="0" borderId="0" applyFont="0" applyFill="0" applyBorder="0" applyAlignment="0" applyProtection="0">
      <alignment vertical="center"/>
    </xf>
    <xf numFmtId="0" fontId="16" fillId="22" borderId="0" applyNumberFormat="0" applyBorder="0" applyAlignment="0" applyProtection="0">
      <alignment vertical="center"/>
    </xf>
    <xf numFmtId="0" fontId="29" fillId="19"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24" fillId="0" borderId="7">
      <alignment horizontal="right" vertical="center"/>
    </xf>
    <xf numFmtId="0" fontId="16"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1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176" fontId="24" fillId="0" borderId="7">
      <alignment horizontal="right" vertical="center"/>
    </xf>
    <xf numFmtId="0" fontId="19" fillId="0" borderId="0" applyNumberFormat="0" applyFill="0" applyBorder="0" applyAlignment="0" applyProtection="0">
      <alignment vertical="center"/>
    </xf>
    <xf numFmtId="0" fontId="0" fillId="11" borderId="16" applyNumberFormat="0" applyFont="0" applyAlignment="0" applyProtection="0">
      <alignment vertical="center"/>
    </xf>
    <xf numFmtId="0" fontId="21" fillId="33" borderId="0" applyNumberFormat="0" applyBorder="0" applyAlignment="0" applyProtection="0">
      <alignment vertical="center"/>
    </xf>
    <xf numFmtId="0" fontId="1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5" applyNumberFormat="0" applyFill="0" applyAlignment="0" applyProtection="0">
      <alignment vertical="center"/>
    </xf>
    <xf numFmtId="0" fontId="32" fillId="0" borderId="15" applyNumberFormat="0" applyFill="0" applyAlignment="0" applyProtection="0">
      <alignment vertical="center"/>
    </xf>
    <xf numFmtId="0" fontId="21" fillId="17" borderId="0" applyNumberFormat="0" applyBorder="0" applyAlignment="0" applyProtection="0">
      <alignment vertical="center"/>
    </xf>
    <xf numFmtId="0" fontId="18" fillId="0" borderId="18" applyNumberFormat="0" applyFill="0" applyAlignment="0" applyProtection="0">
      <alignment vertical="center"/>
    </xf>
    <xf numFmtId="0" fontId="21" fillId="16" borderId="0" applyNumberFormat="0" applyBorder="0" applyAlignment="0" applyProtection="0">
      <alignment vertical="center"/>
    </xf>
    <xf numFmtId="0" fontId="22" fillId="10" borderId="14" applyNumberFormat="0" applyAlignment="0" applyProtection="0">
      <alignment vertical="center"/>
    </xf>
    <xf numFmtId="0" fontId="34" fillId="10" borderId="19" applyNumberFormat="0" applyAlignment="0" applyProtection="0">
      <alignment vertical="center"/>
    </xf>
    <xf numFmtId="0" fontId="31" fillId="27" borderId="20" applyNumberFormat="0" applyAlignment="0" applyProtection="0">
      <alignment vertical="center"/>
    </xf>
    <xf numFmtId="0" fontId="16" fillId="21" borderId="0" applyNumberFormat="0" applyBorder="0" applyAlignment="0" applyProtection="0">
      <alignment vertical="center"/>
    </xf>
    <xf numFmtId="0" fontId="21" fillId="9" borderId="0" applyNumberFormat="0" applyBorder="0" applyAlignment="0" applyProtection="0">
      <alignment vertical="center"/>
    </xf>
    <xf numFmtId="0" fontId="35" fillId="0" borderId="21" applyNumberFormat="0" applyFill="0" applyAlignment="0" applyProtection="0">
      <alignment vertical="center"/>
    </xf>
    <xf numFmtId="0" fontId="25" fillId="0" borderId="17" applyNumberFormat="0" applyFill="0" applyAlignment="0" applyProtection="0">
      <alignment vertical="center"/>
    </xf>
    <xf numFmtId="0" fontId="30" fillId="20" borderId="0" applyNumberFormat="0" applyBorder="0" applyAlignment="0" applyProtection="0">
      <alignment vertical="center"/>
    </xf>
    <xf numFmtId="0" fontId="28" fillId="15" borderId="0" applyNumberFormat="0" applyBorder="0" applyAlignment="0" applyProtection="0">
      <alignment vertical="center"/>
    </xf>
    <xf numFmtId="10" fontId="24" fillId="0" borderId="7">
      <alignment horizontal="right" vertical="center"/>
    </xf>
    <xf numFmtId="0" fontId="16" fillId="31" borderId="0" applyNumberFormat="0" applyBorder="0" applyAlignment="0" applyProtection="0">
      <alignment vertical="center"/>
    </xf>
    <xf numFmtId="0" fontId="21" fillId="8" borderId="0" applyNumberFormat="0" applyBorder="0" applyAlignment="0" applyProtection="0">
      <alignment vertical="center"/>
    </xf>
    <xf numFmtId="0" fontId="16" fillId="30" borderId="0" applyNumberFormat="0" applyBorder="0" applyAlignment="0" applyProtection="0">
      <alignment vertical="center"/>
    </xf>
    <xf numFmtId="0" fontId="16" fillId="26" borderId="0" applyNumberFormat="0" applyBorder="0" applyAlignment="0" applyProtection="0">
      <alignment vertical="center"/>
    </xf>
    <xf numFmtId="0" fontId="16" fillId="29" borderId="0" applyNumberFormat="0" applyBorder="0" applyAlignment="0" applyProtection="0">
      <alignment vertical="center"/>
    </xf>
    <xf numFmtId="0" fontId="16" fillId="25"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16" fillId="28" borderId="0" applyNumberFormat="0" applyBorder="0" applyAlignment="0" applyProtection="0">
      <alignment vertical="center"/>
    </xf>
    <xf numFmtId="0" fontId="16" fillId="24" borderId="0" applyNumberFormat="0" applyBorder="0" applyAlignment="0" applyProtection="0">
      <alignment vertical="center"/>
    </xf>
    <xf numFmtId="0" fontId="21" fillId="6" borderId="0" applyNumberFormat="0" applyBorder="0" applyAlignment="0" applyProtection="0">
      <alignment vertical="center"/>
    </xf>
    <xf numFmtId="0" fontId="16" fillId="23" borderId="0" applyNumberFormat="0" applyBorder="0" applyAlignment="0" applyProtection="0">
      <alignment vertical="center"/>
    </xf>
    <xf numFmtId="0" fontId="21" fillId="32" borderId="0" applyNumberFormat="0" applyBorder="0" applyAlignment="0" applyProtection="0">
      <alignment vertical="center"/>
    </xf>
    <xf numFmtId="0" fontId="21" fillId="12" borderId="0" applyNumberFormat="0" applyBorder="0" applyAlignment="0" applyProtection="0">
      <alignment vertical="center"/>
    </xf>
    <xf numFmtId="0" fontId="16" fillId="3" borderId="0" applyNumberFormat="0" applyBorder="0" applyAlignment="0" applyProtection="0">
      <alignment vertical="center"/>
    </xf>
    <xf numFmtId="0" fontId="21" fillId="14" borderId="0" applyNumberFormat="0" applyBorder="0" applyAlignment="0" applyProtection="0">
      <alignment vertical="center"/>
    </xf>
    <xf numFmtId="178" fontId="24" fillId="0" borderId="7">
      <alignment horizontal="right" vertical="center"/>
    </xf>
    <xf numFmtId="49" fontId="24" fillId="0" borderId="7">
      <alignment horizontal="left" vertical="center" wrapText="1"/>
    </xf>
    <xf numFmtId="178" fontId="24" fillId="0" borderId="7">
      <alignment horizontal="right" vertical="center"/>
    </xf>
    <xf numFmtId="179" fontId="24" fillId="0" borderId="7">
      <alignment horizontal="right" vertical="center"/>
    </xf>
    <xf numFmtId="180" fontId="24" fillId="0" borderId="7">
      <alignment horizontal="right" vertical="center"/>
    </xf>
    <xf numFmtId="0" fontId="24" fillId="0" borderId="0">
      <alignment vertical="top"/>
      <protection locked="0"/>
    </xf>
  </cellStyleXfs>
  <cellXfs count="199">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8" fillId="0" borderId="0" xfId="57" applyFont="1" applyFill="1" applyBorder="1" applyAlignment="1" applyProtection="1"/>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8" fillId="0" borderId="0" xfId="57" applyFont="1" applyFill="1" applyBorder="1" applyAlignment="1" applyProtection="1">
      <alignment vertical="center"/>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3" fillId="0" borderId="7" xfId="0" applyFont="1" applyBorder="1" applyAlignment="1" applyProtection="1">
      <alignment horizontal="center" vertical="center" wrapText="1"/>
      <protection locked="0"/>
    </xf>
    <xf numFmtId="0" fontId="13"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4" fillId="0" borderId="7" xfId="0" applyFont="1" applyBorder="1" applyAlignment="1">
      <alignment horizontal="center" vertical="center"/>
    </xf>
    <xf numFmtId="0" fontId="14" fillId="0" borderId="7" xfId="0" applyFont="1" applyBorder="1" applyAlignment="1" applyProtection="1">
      <alignment horizontal="center" vertical="center" wrapText="1"/>
      <protection locked="0"/>
    </xf>
    <xf numFmtId="178" fontId="15" fillId="0" borderId="7" xfId="0" applyNumberFormat="1" applyFont="1" applyBorder="1" applyAlignment="1">
      <alignment horizontal="right" vertical="center"/>
    </xf>
    <xf numFmtId="0" fontId="13" fillId="2" borderId="1" xfId="0" applyFont="1" applyFill="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2" borderId="6" xfId="0" applyFont="1" applyFill="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32" sqref="A32"/>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5" t="s">
        <v>0</v>
      </c>
    </row>
    <row r="3" ht="41.25" customHeight="1" spans="1:1">
      <c r="A3" s="41" t="str">
        <f>"2025"&amp;"年部门财务收支预算总表"</f>
        <v>2025年部门财务收支预算总表</v>
      </c>
    </row>
    <row r="4" ht="17.25" customHeight="1" spans="1:4">
      <c r="A4" s="44" t="s">
        <v>1</v>
      </c>
      <c r="B4" s="163"/>
      <c r="D4" s="143" t="s">
        <v>2</v>
      </c>
    </row>
    <row r="5" ht="23.25" customHeight="1" spans="1:4">
      <c r="A5" s="164" t="s">
        <v>3</v>
      </c>
      <c r="B5" s="165"/>
      <c r="C5" s="164" t="s">
        <v>4</v>
      </c>
      <c r="D5" s="165"/>
    </row>
    <row r="6" ht="24" customHeight="1" spans="1:4">
      <c r="A6" s="164" t="s">
        <v>5</v>
      </c>
      <c r="B6" s="164" t="s">
        <v>6</v>
      </c>
      <c r="C6" s="164" t="s">
        <v>7</v>
      </c>
      <c r="D6" s="164" t="s">
        <v>6</v>
      </c>
    </row>
    <row r="7" ht="17.25" customHeight="1" spans="1:4">
      <c r="A7" s="166" t="s">
        <v>8</v>
      </c>
      <c r="B7" s="82">
        <v>11232975.72</v>
      </c>
      <c r="C7" s="166" t="s">
        <v>9</v>
      </c>
      <c r="D7" s="82"/>
    </row>
    <row r="8" ht="17.25" customHeight="1" spans="1:4">
      <c r="A8" s="166" t="s">
        <v>10</v>
      </c>
      <c r="B8" s="82"/>
      <c r="C8" s="166" t="s">
        <v>11</v>
      </c>
      <c r="D8" s="82"/>
    </row>
    <row r="9" ht="17.25" customHeight="1" spans="1:4">
      <c r="A9" s="166" t="s">
        <v>12</v>
      </c>
      <c r="B9" s="82"/>
      <c r="C9" s="198" t="s">
        <v>13</v>
      </c>
      <c r="D9" s="82"/>
    </row>
    <row r="10" ht="17.25" customHeight="1" spans="1:4">
      <c r="A10" s="166" t="s">
        <v>14</v>
      </c>
      <c r="B10" s="82"/>
      <c r="C10" s="198" t="s">
        <v>15</v>
      </c>
      <c r="D10" s="82"/>
    </row>
    <row r="11" ht="17.25" customHeight="1" spans="1:4">
      <c r="A11" s="166" t="s">
        <v>16</v>
      </c>
      <c r="B11" s="82"/>
      <c r="C11" s="198" t="s">
        <v>17</v>
      </c>
      <c r="D11" s="82"/>
    </row>
    <row r="12" ht="17.25" customHeight="1" spans="1:4">
      <c r="A12" s="166" t="s">
        <v>18</v>
      </c>
      <c r="B12" s="82"/>
      <c r="C12" s="198" t="s">
        <v>19</v>
      </c>
      <c r="D12" s="82"/>
    </row>
    <row r="13" ht="17.25" customHeight="1" spans="1:4">
      <c r="A13" s="166" t="s">
        <v>20</v>
      </c>
      <c r="B13" s="82"/>
      <c r="C13" s="32" t="s">
        <v>21</v>
      </c>
      <c r="D13" s="82">
        <v>8391644.72</v>
      </c>
    </row>
    <row r="14" ht="17.25" customHeight="1" spans="1:4">
      <c r="A14" s="166" t="s">
        <v>22</v>
      </c>
      <c r="B14" s="82"/>
      <c r="C14" s="32" t="s">
        <v>23</v>
      </c>
      <c r="D14" s="82">
        <v>1509558</v>
      </c>
    </row>
    <row r="15" ht="17.25" customHeight="1" spans="1:4">
      <c r="A15" s="166" t="s">
        <v>24</v>
      </c>
      <c r="B15" s="82"/>
      <c r="C15" s="32" t="s">
        <v>25</v>
      </c>
      <c r="D15" s="82">
        <v>786154</v>
      </c>
    </row>
    <row r="16" ht="17.25" customHeight="1" spans="1:4">
      <c r="A16" s="166" t="s">
        <v>26</v>
      </c>
      <c r="B16" s="82"/>
      <c r="C16" s="32" t="s">
        <v>27</v>
      </c>
      <c r="D16" s="82"/>
    </row>
    <row r="17" ht="17.25" customHeight="1" spans="1:4">
      <c r="A17" s="148"/>
      <c r="B17" s="82"/>
      <c r="C17" s="32" t="s">
        <v>28</v>
      </c>
      <c r="D17" s="82"/>
    </row>
    <row r="18" ht="17.25" customHeight="1" spans="1:4">
      <c r="A18" s="167"/>
      <c r="B18" s="82"/>
      <c r="C18" s="32" t="s">
        <v>29</v>
      </c>
      <c r="D18" s="82"/>
    </row>
    <row r="19" ht="17.25" customHeight="1" spans="1:4">
      <c r="A19" s="167"/>
      <c r="B19" s="82"/>
      <c r="C19" s="32" t="s">
        <v>30</v>
      </c>
      <c r="D19" s="82"/>
    </row>
    <row r="20" ht="17.25" customHeight="1" spans="1:4">
      <c r="A20" s="167"/>
      <c r="B20" s="82"/>
      <c r="C20" s="32" t="s">
        <v>31</v>
      </c>
      <c r="D20" s="82"/>
    </row>
    <row r="21" ht="17.25" customHeight="1" spans="1:4">
      <c r="A21" s="167"/>
      <c r="B21" s="82"/>
      <c r="C21" s="32" t="s">
        <v>32</v>
      </c>
      <c r="D21" s="82"/>
    </row>
    <row r="22" ht="17.25" customHeight="1" spans="1:4">
      <c r="A22" s="167"/>
      <c r="B22" s="82"/>
      <c r="C22" s="32" t="s">
        <v>33</v>
      </c>
      <c r="D22" s="82"/>
    </row>
    <row r="23" ht="17.25" customHeight="1" spans="1:4">
      <c r="A23" s="167"/>
      <c r="B23" s="82"/>
      <c r="C23" s="32" t="s">
        <v>34</v>
      </c>
      <c r="D23" s="82"/>
    </row>
    <row r="24" ht="17.25" customHeight="1" spans="1:4">
      <c r="A24" s="167"/>
      <c r="B24" s="82"/>
      <c r="C24" s="32" t="s">
        <v>35</v>
      </c>
      <c r="D24" s="82"/>
    </row>
    <row r="25" ht="17.25" customHeight="1" spans="1:4">
      <c r="A25" s="167"/>
      <c r="B25" s="82"/>
      <c r="C25" s="32" t="s">
        <v>36</v>
      </c>
      <c r="D25" s="82">
        <v>545619</v>
      </c>
    </row>
    <row r="26" ht="17.25" customHeight="1" spans="1:4">
      <c r="A26" s="167"/>
      <c r="B26" s="82"/>
      <c r="C26" s="32" t="s">
        <v>37</v>
      </c>
      <c r="D26" s="82"/>
    </row>
    <row r="27" ht="17.25" customHeight="1" spans="1:4">
      <c r="A27" s="167"/>
      <c r="B27" s="82"/>
      <c r="C27" s="148" t="s">
        <v>38</v>
      </c>
      <c r="D27" s="82"/>
    </row>
    <row r="28" ht="17.25" customHeight="1" spans="1:4">
      <c r="A28" s="167"/>
      <c r="B28" s="82"/>
      <c r="C28" s="32" t="s">
        <v>39</v>
      </c>
      <c r="D28" s="82"/>
    </row>
    <row r="29" ht="16.5" customHeight="1" spans="1:4">
      <c r="A29" s="167"/>
      <c r="B29" s="82"/>
      <c r="C29" s="32" t="s">
        <v>40</v>
      </c>
      <c r="D29" s="82"/>
    </row>
    <row r="30" ht="16.5" customHeight="1" spans="1:4">
      <c r="A30" s="167"/>
      <c r="B30" s="82"/>
      <c r="C30" s="148" t="s">
        <v>41</v>
      </c>
      <c r="D30" s="82"/>
    </row>
    <row r="31" ht="17.25" customHeight="1" spans="1:4">
      <c r="A31" s="167"/>
      <c r="B31" s="82"/>
      <c r="C31" s="148" t="s">
        <v>42</v>
      </c>
      <c r="D31" s="82"/>
    </row>
    <row r="32" ht="17.25" customHeight="1" spans="1:4">
      <c r="A32" s="167"/>
      <c r="B32" s="82"/>
      <c r="C32" s="32" t="s">
        <v>43</v>
      </c>
      <c r="D32" s="82"/>
    </row>
    <row r="33" ht="16.5" customHeight="1" spans="1:4">
      <c r="A33" s="167" t="s">
        <v>44</v>
      </c>
      <c r="B33" s="82">
        <v>11232975.72</v>
      </c>
      <c r="C33" s="167" t="s">
        <v>45</v>
      </c>
      <c r="D33" s="82">
        <v>11232975.72</v>
      </c>
    </row>
    <row r="34" ht="16.5" customHeight="1" spans="1:4">
      <c r="A34" s="148" t="s">
        <v>46</v>
      </c>
      <c r="B34" s="82"/>
      <c r="C34" s="148" t="s">
        <v>47</v>
      </c>
      <c r="D34" s="82"/>
    </row>
    <row r="35" ht="16.5" customHeight="1" spans="1:4">
      <c r="A35" s="32" t="s">
        <v>48</v>
      </c>
      <c r="B35" s="82"/>
      <c r="C35" s="32" t="s">
        <v>48</v>
      </c>
      <c r="D35" s="82"/>
    </row>
    <row r="36" ht="16.5" customHeight="1" spans="1:4">
      <c r="A36" s="32" t="s">
        <v>49</v>
      </c>
      <c r="B36" s="82"/>
      <c r="C36" s="32" t="s">
        <v>50</v>
      </c>
      <c r="D36" s="82"/>
    </row>
    <row r="37" ht="16.5" customHeight="1" spans="1:4">
      <c r="A37" s="168" t="s">
        <v>51</v>
      </c>
      <c r="B37" s="82">
        <v>11232975.72</v>
      </c>
      <c r="C37" s="168" t="s">
        <v>52</v>
      </c>
      <c r="D37" s="82">
        <v>11232975.72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22" sqref="A2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21">
        <v>1</v>
      </c>
      <c r="B2" s="122">
        <v>0</v>
      </c>
      <c r="C2" s="121">
        <v>1</v>
      </c>
      <c r="D2" s="123"/>
      <c r="E2" s="123"/>
      <c r="F2" s="120" t="s">
        <v>574</v>
      </c>
    </row>
    <row r="3" ht="42" customHeight="1" spans="1:6">
      <c r="A3" s="124" t="str">
        <f>"2025"&amp;"年部门政府性基金预算支出预算表"</f>
        <v>2025年部门政府性基金预算支出预算表</v>
      </c>
      <c r="B3" s="124" t="s">
        <v>575</v>
      </c>
      <c r="C3" s="125"/>
      <c r="D3" s="126"/>
      <c r="E3" s="126"/>
      <c r="F3" s="126"/>
    </row>
    <row r="4" ht="13.5" customHeight="1" spans="1:6">
      <c r="A4" s="5" t="s">
        <v>1</v>
      </c>
      <c r="B4" s="5" t="s">
        <v>576</v>
      </c>
      <c r="C4" s="121"/>
      <c r="D4" s="123"/>
      <c r="E4" s="123"/>
      <c r="F4" s="120" t="s">
        <v>2</v>
      </c>
    </row>
    <row r="5" ht="19.5" customHeight="1" spans="1:6">
      <c r="A5" s="127" t="s">
        <v>189</v>
      </c>
      <c r="B5" s="128" t="s">
        <v>78</v>
      </c>
      <c r="C5" s="127" t="s">
        <v>79</v>
      </c>
      <c r="D5" s="11" t="s">
        <v>577</v>
      </c>
      <c r="E5" s="12"/>
      <c r="F5" s="13"/>
    </row>
    <row r="6" ht="18.75" customHeight="1" spans="1:6">
      <c r="A6" s="129"/>
      <c r="B6" s="130"/>
      <c r="C6" s="129"/>
      <c r="D6" s="16" t="s">
        <v>56</v>
      </c>
      <c r="E6" s="11" t="s">
        <v>81</v>
      </c>
      <c r="F6" s="16" t="s">
        <v>82</v>
      </c>
    </row>
    <row r="7" ht="18.75" customHeight="1" spans="1:6">
      <c r="A7" s="69">
        <v>1</v>
      </c>
      <c r="B7" s="131" t="s">
        <v>89</v>
      </c>
      <c r="C7" s="69">
        <v>3</v>
      </c>
      <c r="D7" s="132">
        <v>4</v>
      </c>
      <c r="E7" s="132">
        <v>5</v>
      </c>
      <c r="F7" s="132">
        <v>6</v>
      </c>
    </row>
    <row r="8" ht="21" customHeight="1" spans="1:6">
      <c r="A8" s="21"/>
      <c r="B8" s="21"/>
      <c r="C8" s="21"/>
      <c r="D8" s="82"/>
      <c r="E8" s="82"/>
      <c r="F8" s="82"/>
    </row>
    <row r="9" ht="21" customHeight="1" spans="1:6">
      <c r="A9" s="21"/>
      <c r="B9" s="21"/>
      <c r="C9" s="21"/>
      <c r="D9" s="82"/>
      <c r="E9" s="82"/>
      <c r="F9" s="82"/>
    </row>
    <row r="10" ht="18.75" customHeight="1" spans="1:6">
      <c r="A10" s="133" t="s">
        <v>179</v>
      </c>
      <c r="B10" s="133" t="s">
        <v>179</v>
      </c>
      <c r="C10" s="134" t="s">
        <v>179</v>
      </c>
      <c r="D10" s="82"/>
      <c r="E10" s="82"/>
      <c r="F10" s="82"/>
    </row>
    <row r="11" ht="17" customHeight="1" spans="1:1">
      <c r="A11" t="s">
        <v>578</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1"/>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6"/>
      <c r="C2" s="86"/>
      <c r="R2" s="3"/>
      <c r="S2" s="3" t="s">
        <v>579</v>
      </c>
    </row>
    <row r="3" ht="41.25" customHeight="1" spans="1:19">
      <c r="A3" s="75" t="str">
        <f>"2025"&amp;"年部门政府采购预算表"</f>
        <v>2025年部门政府采购预算表</v>
      </c>
      <c r="B3" s="67"/>
      <c r="C3" s="67"/>
      <c r="D3" s="4"/>
      <c r="E3" s="4"/>
      <c r="F3" s="4"/>
      <c r="G3" s="4"/>
      <c r="H3" s="4"/>
      <c r="I3" s="4"/>
      <c r="J3" s="4"/>
      <c r="K3" s="4"/>
      <c r="L3" s="4"/>
      <c r="M3" s="67"/>
      <c r="N3" s="4"/>
      <c r="O3" s="4"/>
      <c r="P3" s="67"/>
      <c r="Q3" s="4"/>
      <c r="R3" s="67"/>
      <c r="S3" s="67"/>
    </row>
    <row r="4" ht="18.75" customHeight="1" spans="1:19">
      <c r="A4" s="113" t="s">
        <v>1</v>
      </c>
      <c r="B4" s="88"/>
      <c r="C4" s="88"/>
      <c r="D4" s="7"/>
      <c r="E4" s="7"/>
      <c r="F4" s="7"/>
      <c r="G4" s="7"/>
      <c r="H4" s="7"/>
      <c r="I4" s="7"/>
      <c r="J4" s="7"/>
      <c r="K4" s="7"/>
      <c r="L4" s="7"/>
      <c r="R4" s="8"/>
      <c r="S4" s="120" t="s">
        <v>2</v>
      </c>
    </row>
    <row r="5" ht="15.75" customHeight="1" spans="1:19">
      <c r="A5" s="10" t="s">
        <v>188</v>
      </c>
      <c r="B5" s="89" t="s">
        <v>189</v>
      </c>
      <c r="C5" s="89" t="s">
        <v>580</v>
      </c>
      <c r="D5" s="90" t="s">
        <v>581</v>
      </c>
      <c r="E5" s="90" t="s">
        <v>582</v>
      </c>
      <c r="F5" s="90" t="s">
        <v>583</v>
      </c>
      <c r="G5" s="90" t="s">
        <v>584</v>
      </c>
      <c r="H5" s="90" t="s">
        <v>585</v>
      </c>
      <c r="I5" s="103" t="s">
        <v>196</v>
      </c>
      <c r="J5" s="103"/>
      <c r="K5" s="103"/>
      <c r="L5" s="103"/>
      <c r="M5" s="104"/>
      <c r="N5" s="103"/>
      <c r="O5" s="103"/>
      <c r="P5" s="83"/>
      <c r="Q5" s="103"/>
      <c r="R5" s="104"/>
      <c r="S5" s="84"/>
    </row>
    <row r="6" ht="17.25" customHeight="1" spans="1:19">
      <c r="A6" s="15"/>
      <c r="B6" s="91"/>
      <c r="C6" s="91"/>
      <c r="D6" s="92"/>
      <c r="E6" s="92"/>
      <c r="F6" s="92"/>
      <c r="G6" s="92"/>
      <c r="H6" s="92"/>
      <c r="I6" s="92" t="s">
        <v>56</v>
      </c>
      <c r="J6" s="92" t="s">
        <v>59</v>
      </c>
      <c r="K6" s="92" t="s">
        <v>586</v>
      </c>
      <c r="L6" s="92" t="s">
        <v>587</v>
      </c>
      <c r="M6" s="105" t="s">
        <v>588</v>
      </c>
      <c r="N6" s="106" t="s">
        <v>589</v>
      </c>
      <c r="O6" s="106"/>
      <c r="P6" s="111"/>
      <c r="Q6" s="106"/>
      <c r="R6" s="112"/>
      <c r="S6" s="93"/>
    </row>
    <row r="7" ht="54" customHeight="1" spans="1:19">
      <c r="A7" s="18"/>
      <c r="B7" s="93"/>
      <c r="C7" s="93"/>
      <c r="D7" s="94"/>
      <c r="E7" s="94"/>
      <c r="F7" s="94"/>
      <c r="G7" s="94"/>
      <c r="H7" s="94"/>
      <c r="I7" s="94"/>
      <c r="J7" s="94" t="s">
        <v>58</v>
      </c>
      <c r="K7" s="94"/>
      <c r="L7" s="94"/>
      <c r="M7" s="107"/>
      <c r="N7" s="94" t="s">
        <v>58</v>
      </c>
      <c r="O7" s="94" t="s">
        <v>65</v>
      </c>
      <c r="P7" s="93" t="s">
        <v>66</v>
      </c>
      <c r="Q7" s="94" t="s">
        <v>67</v>
      </c>
      <c r="R7" s="107" t="s">
        <v>68</v>
      </c>
      <c r="S7" s="93" t="s">
        <v>69</v>
      </c>
    </row>
    <row r="8" ht="18" customHeight="1" spans="1:19">
      <c r="A8" s="114">
        <v>1</v>
      </c>
      <c r="B8" s="114" t="s">
        <v>89</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ht="21" customHeight="1" spans="1:19">
      <c r="A9" s="95" t="s">
        <v>71</v>
      </c>
      <c r="B9" s="96" t="s">
        <v>71</v>
      </c>
      <c r="C9" s="96" t="s">
        <v>303</v>
      </c>
      <c r="D9" s="97" t="s">
        <v>279</v>
      </c>
      <c r="E9" s="97" t="s">
        <v>590</v>
      </c>
      <c r="F9" s="97" t="s">
        <v>382</v>
      </c>
      <c r="G9" s="116">
        <v>1</v>
      </c>
      <c r="H9" s="82">
        <v>360000</v>
      </c>
      <c r="I9" s="82">
        <v>120000</v>
      </c>
      <c r="J9" s="82">
        <v>120000</v>
      </c>
      <c r="K9" s="82"/>
      <c r="L9" s="82"/>
      <c r="M9" s="82"/>
      <c r="N9" s="82"/>
      <c r="O9" s="82"/>
      <c r="P9" s="82"/>
      <c r="Q9" s="82"/>
      <c r="R9" s="82"/>
      <c r="S9" s="82"/>
    </row>
    <row r="10" ht="21" customHeight="1" spans="1:19">
      <c r="A10" s="95" t="s">
        <v>71</v>
      </c>
      <c r="B10" s="96" t="s">
        <v>74</v>
      </c>
      <c r="C10" s="96" t="s">
        <v>319</v>
      </c>
      <c r="D10" s="97" t="s">
        <v>321</v>
      </c>
      <c r="E10" s="97" t="s">
        <v>591</v>
      </c>
      <c r="F10" s="97" t="s">
        <v>592</v>
      </c>
      <c r="G10" s="116">
        <v>1</v>
      </c>
      <c r="H10" s="82">
        <v>241400</v>
      </c>
      <c r="I10" s="82">
        <v>241400</v>
      </c>
      <c r="J10" s="82">
        <v>241400</v>
      </c>
      <c r="K10" s="82"/>
      <c r="L10" s="82"/>
      <c r="M10" s="82"/>
      <c r="N10" s="82"/>
      <c r="O10" s="82"/>
      <c r="P10" s="82"/>
      <c r="Q10" s="82"/>
      <c r="R10" s="82"/>
      <c r="S10" s="82"/>
    </row>
    <row r="11" ht="21" customHeight="1" spans="1:19">
      <c r="A11" s="95" t="s">
        <v>71</v>
      </c>
      <c r="B11" s="96" t="s">
        <v>74</v>
      </c>
      <c r="C11" s="96" t="s">
        <v>240</v>
      </c>
      <c r="D11" s="97" t="s">
        <v>593</v>
      </c>
      <c r="E11" s="97" t="s">
        <v>593</v>
      </c>
      <c r="F11" s="97" t="s">
        <v>592</v>
      </c>
      <c r="G11" s="116">
        <v>1</v>
      </c>
      <c r="H11" s="82">
        <v>3000</v>
      </c>
      <c r="I11" s="82">
        <v>3000</v>
      </c>
      <c r="J11" s="82">
        <v>3000</v>
      </c>
      <c r="K11" s="82"/>
      <c r="L11" s="82"/>
      <c r="M11" s="82"/>
      <c r="N11" s="82"/>
      <c r="O11" s="82"/>
      <c r="P11" s="82"/>
      <c r="Q11" s="82"/>
      <c r="R11" s="82"/>
      <c r="S11" s="82"/>
    </row>
    <row r="12" ht="21" customHeight="1" spans="1:19">
      <c r="A12" s="95" t="s">
        <v>71</v>
      </c>
      <c r="B12" s="96" t="s">
        <v>74</v>
      </c>
      <c r="C12" s="96" t="s">
        <v>240</v>
      </c>
      <c r="D12" s="97" t="s">
        <v>594</v>
      </c>
      <c r="E12" s="97" t="s">
        <v>595</v>
      </c>
      <c r="F12" s="97" t="s">
        <v>596</v>
      </c>
      <c r="G12" s="116">
        <v>1</v>
      </c>
      <c r="H12" s="82">
        <v>5000</v>
      </c>
      <c r="I12" s="82">
        <v>5000</v>
      </c>
      <c r="J12" s="82">
        <v>5000</v>
      </c>
      <c r="K12" s="82"/>
      <c r="L12" s="82"/>
      <c r="M12" s="82"/>
      <c r="N12" s="82"/>
      <c r="O12" s="82"/>
      <c r="P12" s="82"/>
      <c r="Q12" s="82"/>
      <c r="R12" s="82"/>
      <c r="S12" s="82"/>
    </row>
    <row r="13" ht="21" customHeight="1" spans="1:19">
      <c r="A13" s="95" t="s">
        <v>71</v>
      </c>
      <c r="B13" s="96" t="s">
        <v>74</v>
      </c>
      <c r="C13" s="96" t="s">
        <v>240</v>
      </c>
      <c r="D13" s="97" t="s">
        <v>597</v>
      </c>
      <c r="E13" s="97" t="s">
        <v>598</v>
      </c>
      <c r="F13" s="97" t="s">
        <v>596</v>
      </c>
      <c r="G13" s="116">
        <v>1</v>
      </c>
      <c r="H13" s="82">
        <v>12000</v>
      </c>
      <c r="I13" s="82">
        <v>12000</v>
      </c>
      <c r="J13" s="82">
        <v>12000</v>
      </c>
      <c r="K13" s="82"/>
      <c r="L13" s="82"/>
      <c r="M13" s="82"/>
      <c r="N13" s="82"/>
      <c r="O13" s="82"/>
      <c r="P13" s="82"/>
      <c r="Q13" s="82"/>
      <c r="R13" s="82"/>
      <c r="S13" s="82"/>
    </row>
    <row r="14" ht="21" customHeight="1" spans="1:19">
      <c r="A14" s="95" t="s">
        <v>71</v>
      </c>
      <c r="B14" s="96" t="s">
        <v>74</v>
      </c>
      <c r="C14" s="96" t="s">
        <v>240</v>
      </c>
      <c r="D14" s="97" t="s">
        <v>599</v>
      </c>
      <c r="E14" s="97" t="s">
        <v>599</v>
      </c>
      <c r="F14" s="97" t="s">
        <v>596</v>
      </c>
      <c r="G14" s="116">
        <v>1</v>
      </c>
      <c r="H14" s="82">
        <v>1000</v>
      </c>
      <c r="I14" s="82">
        <v>1000</v>
      </c>
      <c r="J14" s="82">
        <v>1000</v>
      </c>
      <c r="K14" s="82"/>
      <c r="L14" s="82"/>
      <c r="M14" s="82"/>
      <c r="N14" s="82"/>
      <c r="O14" s="82"/>
      <c r="P14" s="82"/>
      <c r="Q14" s="82"/>
      <c r="R14" s="82"/>
      <c r="S14" s="82"/>
    </row>
    <row r="15" ht="21" customHeight="1" spans="1:19">
      <c r="A15" s="95" t="s">
        <v>71</v>
      </c>
      <c r="B15" s="96" t="s">
        <v>74</v>
      </c>
      <c r="C15" s="96" t="s">
        <v>240</v>
      </c>
      <c r="D15" s="97" t="s">
        <v>600</v>
      </c>
      <c r="E15" s="97" t="s">
        <v>601</v>
      </c>
      <c r="F15" s="97" t="s">
        <v>596</v>
      </c>
      <c r="G15" s="116">
        <v>1</v>
      </c>
      <c r="H15" s="82">
        <v>300</v>
      </c>
      <c r="I15" s="82">
        <v>300</v>
      </c>
      <c r="J15" s="82">
        <v>300</v>
      </c>
      <c r="K15" s="82"/>
      <c r="L15" s="82"/>
      <c r="M15" s="82"/>
      <c r="N15" s="82"/>
      <c r="O15" s="82"/>
      <c r="P15" s="82"/>
      <c r="Q15" s="82"/>
      <c r="R15" s="82"/>
      <c r="S15" s="82"/>
    </row>
    <row r="16" ht="21" customHeight="1" spans="1:19">
      <c r="A16" s="95" t="s">
        <v>71</v>
      </c>
      <c r="B16" s="96" t="s">
        <v>74</v>
      </c>
      <c r="C16" s="96" t="s">
        <v>240</v>
      </c>
      <c r="D16" s="97" t="s">
        <v>602</v>
      </c>
      <c r="E16" s="97" t="s">
        <v>603</v>
      </c>
      <c r="F16" s="97" t="s">
        <v>596</v>
      </c>
      <c r="G16" s="116">
        <v>2</v>
      </c>
      <c r="H16" s="82">
        <v>1000</v>
      </c>
      <c r="I16" s="82">
        <v>1000</v>
      </c>
      <c r="J16" s="82">
        <v>1000</v>
      </c>
      <c r="K16" s="82"/>
      <c r="L16" s="82"/>
      <c r="M16" s="82"/>
      <c r="N16" s="82"/>
      <c r="O16" s="82"/>
      <c r="P16" s="82"/>
      <c r="Q16" s="82"/>
      <c r="R16" s="82"/>
      <c r="S16" s="82"/>
    </row>
    <row r="17" ht="21" customHeight="1" spans="1:19">
      <c r="A17" s="95" t="s">
        <v>71</v>
      </c>
      <c r="B17" s="96" t="s">
        <v>76</v>
      </c>
      <c r="C17" s="96" t="s">
        <v>331</v>
      </c>
      <c r="D17" s="97" t="s">
        <v>604</v>
      </c>
      <c r="E17" s="97" t="s">
        <v>591</v>
      </c>
      <c r="F17" s="97" t="s">
        <v>592</v>
      </c>
      <c r="G17" s="116">
        <v>1</v>
      </c>
      <c r="H17" s="82">
        <v>51600</v>
      </c>
      <c r="I17" s="82">
        <v>51600</v>
      </c>
      <c r="J17" s="82">
        <v>51600</v>
      </c>
      <c r="K17" s="82"/>
      <c r="L17" s="82"/>
      <c r="M17" s="82"/>
      <c r="N17" s="82"/>
      <c r="O17" s="82"/>
      <c r="P17" s="82"/>
      <c r="Q17" s="82"/>
      <c r="R17" s="82"/>
      <c r="S17" s="82"/>
    </row>
    <row r="18" ht="21" customHeight="1" spans="1:19">
      <c r="A18" s="95" t="s">
        <v>71</v>
      </c>
      <c r="B18" s="96" t="s">
        <v>76</v>
      </c>
      <c r="C18" s="96" t="s">
        <v>240</v>
      </c>
      <c r="D18" s="97" t="s">
        <v>605</v>
      </c>
      <c r="E18" s="97" t="s">
        <v>606</v>
      </c>
      <c r="F18" s="97" t="s">
        <v>596</v>
      </c>
      <c r="G18" s="116">
        <v>1</v>
      </c>
      <c r="H18" s="82">
        <v>20000</v>
      </c>
      <c r="I18" s="82">
        <v>20000</v>
      </c>
      <c r="J18" s="82">
        <v>20000</v>
      </c>
      <c r="K18" s="82"/>
      <c r="L18" s="82"/>
      <c r="M18" s="82"/>
      <c r="N18" s="82"/>
      <c r="O18" s="82"/>
      <c r="P18" s="82"/>
      <c r="Q18" s="82"/>
      <c r="R18" s="82"/>
      <c r="S18" s="82"/>
    </row>
    <row r="19" ht="21" customHeight="1" spans="1:19">
      <c r="A19" s="95" t="s">
        <v>71</v>
      </c>
      <c r="B19" s="96" t="s">
        <v>76</v>
      </c>
      <c r="C19" s="96" t="s">
        <v>333</v>
      </c>
      <c r="D19" s="97" t="s">
        <v>607</v>
      </c>
      <c r="E19" s="97" t="s">
        <v>591</v>
      </c>
      <c r="F19" s="97" t="s">
        <v>592</v>
      </c>
      <c r="G19" s="116">
        <v>1</v>
      </c>
      <c r="H19" s="82">
        <v>18000</v>
      </c>
      <c r="I19" s="82">
        <v>18000</v>
      </c>
      <c r="J19" s="82">
        <v>18000</v>
      </c>
      <c r="K19" s="82"/>
      <c r="L19" s="82"/>
      <c r="M19" s="82"/>
      <c r="N19" s="82"/>
      <c r="O19" s="82"/>
      <c r="P19" s="82"/>
      <c r="Q19" s="82"/>
      <c r="R19" s="82"/>
      <c r="S19" s="82"/>
    </row>
    <row r="20" ht="21" customHeight="1" spans="1:19">
      <c r="A20" s="98" t="s">
        <v>179</v>
      </c>
      <c r="B20" s="99"/>
      <c r="C20" s="99"/>
      <c r="D20" s="100"/>
      <c r="E20" s="100"/>
      <c r="F20" s="100"/>
      <c r="G20" s="117"/>
      <c r="H20" s="82">
        <v>713300</v>
      </c>
      <c r="I20" s="82">
        <v>473300</v>
      </c>
      <c r="J20" s="82">
        <v>473300</v>
      </c>
      <c r="K20" s="82"/>
      <c r="L20" s="82"/>
      <c r="M20" s="82"/>
      <c r="N20" s="82"/>
      <c r="O20" s="82"/>
      <c r="P20" s="82"/>
      <c r="Q20" s="82"/>
      <c r="R20" s="82"/>
      <c r="S20" s="82"/>
    </row>
    <row r="21" ht="21" customHeight="1" spans="1:19">
      <c r="A21" s="113" t="s">
        <v>608</v>
      </c>
      <c r="B21" s="5"/>
      <c r="C21" s="5"/>
      <c r="D21" s="113"/>
      <c r="E21" s="113"/>
      <c r="F21" s="113"/>
      <c r="G21" s="118"/>
      <c r="H21" s="119"/>
      <c r="I21" s="119"/>
      <c r="J21" s="119"/>
      <c r="K21" s="119"/>
      <c r="L21" s="119"/>
      <c r="M21" s="119"/>
      <c r="N21" s="119"/>
      <c r="O21" s="119"/>
      <c r="P21" s="119"/>
      <c r="Q21" s="119"/>
      <c r="R21" s="119"/>
      <c r="S21" s="119"/>
    </row>
  </sheetData>
  <mergeCells count="19">
    <mergeCell ref="A3:S3"/>
    <mergeCell ref="A4:H4"/>
    <mergeCell ref="I5:S5"/>
    <mergeCell ref="N6:S6"/>
    <mergeCell ref="A20:G20"/>
    <mergeCell ref="A21:S2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B21" sqref="B21"/>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9"/>
      <c r="B2" s="86"/>
      <c r="C2" s="86"/>
      <c r="D2" s="86"/>
      <c r="E2" s="86"/>
      <c r="F2" s="86"/>
      <c r="G2" s="86"/>
      <c r="H2" s="79"/>
      <c r="I2" s="79"/>
      <c r="J2" s="79"/>
      <c r="K2" s="79"/>
      <c r="L2" s="79"/>
      <c r="M2" s="79"/>
      <c r="N2" s="101"/>
      <c r="O2" s="79"/>
      <c r="P2" s="79"/>
      <c r="Q2" s="86"/>
      <c r="R2" s="79"/>
      <c r="S2" s="109"/>
      <c r="T2" s="109" t="s">
        <v>609</v>
      </c>
    </row>
    <row r="3" ht="41.25" customHeight="1" spans="1:20">
      <c r="A3" s="75" t="str">
        <f>"2025"&amp;"年部门政府购买服务预算表"</f>
        <v>2025年部门政府购买服务预算表</v>
      </c>
      <c r="B3" s="67"/>
      <c r="C3" s="67"/>
      <c r="D3" s="67"/>
      <c r="E3" s="67"/>
      <c r="F3" s="67"/>
      <c r="G3" s="67"/>
      <c r="H3" s="87"/>
      <c r="I3" s="87"/>
      <c r="J3" s="87"/>
      <c r="K3" s="87"/>
      <c r="L3" s="87"/>
      <c r="M3" s="87"/>
      <c r="N3" s="102"/>
      <c r="O3" s="87"/>
      <c r="P3" s="87"/>
      <c r="Q3" s="67"/>
      <c r="R3" s="87"/>
      <c r="S3" s="102"/>
      <c r="T3" s="67"/>
    </row>
    <row r="4" ht="22.5" customHeight="1" spans="1:20">
      <c r="A4" s="76" t="s">
        <v>1</v>
      </c>
      <c r="B4" s="88"/>
      <c r="C4" s="88"/>
      <c r="D4" s="88"/>
      <c r="E4" s="88"/>
      <c r="F4" s="88"/>
      <c r="G4" s="88"/>
      <c r="H4" s="77"/>
      <c r="I4" s="77"/>
      <c r="J4" s="77"/>
      <c r="K4" s="77"/>
      <c r="L4" s="77"/>
      <c r="M4" s="77"/>
      <c r="N4" s="101"/>
      <c r="O4" s="79"/>
      <c r="P4" s="79"/>
      <c r="Q4" s="86"/>
      <c r="R4" s="79"/>
      <c r="S4" s="110"/>
      <c r="T4" s="109" t="s">
        <v>2</v>
      </c>
    </row>
    <row r="5" ht="24" customHeight="1" spans="1:20">
      <c r="A5" s="10" t="s">
        <v>188</v>
      </c>
      <c r="B5" s="89" t="s">
        <v>189</v>
      </c>
      <c r="C5" s="89" t="s">
        <v>580</v>
      </c>
      <c r="D5" s="89" t="s">
        <v>610</v>
      </c>
      <c r="E5" s="89" t="s">
        <v>611</v>
      </c>
      <c r="F5" s="89" t="s">
        <v>612</v>
      </c>
      <c r="G5" s="89" t="s">
        <v>613</v>
      </c>
      <c r="H5" s="90" t="s">
        <v>614</v>
      </c>
      <c r="I5" s="90" t="s">
        <v>615</v>
      </c>
      <c r="J5" s="103" t="s">
        <v>196</v>
      </c>
      <c r="K5" s="103"/>
      <c r="L5" s="103"/>
      <c r="M5" s="103"/>
      <c r="N5" s="104"/>
      <c r="O5" s="103"/>
      <c r="P5" s="103"/>
      <c r="Q5" s="83"/>
      <c r="R5" s="103"/>
      <c r="S5" s="104"/>
      <c r="T5" s="84"/>
    </row>
    <row r="6" ht="24" customHeight="1" spans="1:20">
      <c r="A6" s="15"/>
      <c r="B6" s="91"/>
      <c r="C6" s="91"/>
      <c r="D6" s="91"/>
      <c r="E6" s="91"/>
      <c r="F6" s="91"/>
      <c r="G6" s="91"/>
      <c r="H6" s="92"/>
      <c r="I6" s="92"/>
      <c r="J6" s="92" t="s">
        <v>56</v>
      </c>
      <c r="K6" s="92" t="s">
        <v>59</v>
      </c>
      <c r="L6" s="92" t="s">
        <v>586</v>
      </c>
      <c r="M6" s="92" t="s">
        <v>587</v>
      </c>
      <c r="N6" s="105" t="s">
        <v>588</v>
      </c>
      <c r="O6" s="106" t="s">
        <v>589</v>
      </c>
      <c r="P6" s="106"/>
      <c r="Q6" s="111"/>
      <c r="R6" s="106"/>
      <c r="S6" s="112"/>
      <c r="T6" s="93"/>
    </row>
    <row r="7" ht="54" customHeight="1" spans="1:20">
      <c r="A7" s="18"/>
      <c r="B7" s="93"/>
      <c r="C7" s="93"/>
      <c r="D7" s="93"/>
      <c r="E7" s="93"/>
      <c r="F7" s="93"/>
      <c r="G7" s="93"/>
      <c r="H7" s="94"/>
      <c r="I7" s="94"/>
      <c r="J7" s="94"/>
      <c r="K7" s="94" t="s">
        <v>58</v>
      </c>
      <c r="L7" s="94"/>
      <c r="M7" s="94"/>
      <c r="N7" s="107"/>
      <c r="O7" s="94" t="s">
        <v>58</v>
      </c>
      <c r="P7" s="94" t="s">
        <v>65</v>
      </c>
      <c r="Q7" s="93" t="s">
        <v>66</v>
      </c>
      <c r="R7" s="94" t="s">
        <v>67</v>
      </c>
      <c r="S7" s="107" t="s">
        <v>68</v>
      </c>
      <c r="T7" s="93" t="s">
        <v>69</v>
      </c>
    </row>
    <row r="8" ht="17.25" customHeight="1" spans="1:20">
      <c r="A8" s="19">
        <v>1</v>
      </c>
      <c r="B8" s="93">
        <v>2</v>
      </c>
      <c r="C8" s="19">
        <v>3</v>
      </c>
      <c r="D8" s="19">
        <v>4</v>
      </c>
      <c r="E8" s="93">
        <v>5</v>
      </c>
      <c r="F8" s="19">
        <v>6</v>
      </c>
      <c r="G8" s="19">
        <v>7</v>
      </c>
      <c r="H8" s="93">
        <v>8</v>
      </c>
      <c r="I8" s="19">
        <v>9</v>
      </c>
      <c r="J8" s="19">
        <v>10</v>
      </c>
      <c r="K8" s="93">
        <v>11</v>
      </c>
      <c r="L8" s="19">
        <v>12</v>
      </c>
      <c r="M8" s="19">
        <v>13</v>
      </c>
      <c r="N8" s="93">
        <v>14</v>
      </c>
      <c r="O8" s="19">
        <v>15</v>
      </c>
      <c r="P8" s="19">
        <v>16</v>
      </c>
      <c r="Q8" s="93">
        <v>17</v>
      </c>
      <c r="R8" s="19">
        <v>18</v>
      </c>
      <c r="S8" s="19">
        <v>19</v>
      </c>
      <c r="T8" s="19">
        <v>20</v>
      </c>
    </row>
    <row r="9" ht="21" customHeight="1" spans="1:20">
      <c r="A9" s="95"/>
      <c r="B9" s="96"/>
      <c r="C9" s="96"/>
      <c r="D9" s="96"/>
      <c r="E9" s="96"/>
      <c r="F9" s="96"/>
      <c r="G9" s="96"/>
      <c r="H9" s="97"/>
      <c r="I9" s="97"/>
      <c r="J9" s="82"/>
      <c r="K9" s="82"/>
      <c r="L9" s="82"/>
      <c r="M9" s="82"/>
      <c r="N9" s="82"/>
      <c r="O9" s="82"/>
      <c r="P9" s="82"/>
      <c r="Q9" s="82"/>
      <c r="R9" s="82"/>
      <c r="S9" s="82"/>
      <c r="T9" s="82"/>
    </row>
    <row r="10" ht="21" customHeight="1" spans="1:20">
      <c r="A10" s="98" t="s">
        <v>179</v>
      </c>
      <c r="B10" s="99"/>
      <c r="C10" s="99"/>
      <c r="D10" s="99"/>
      <c r="E10" s="99"/>
      <c r="F10" s="99"/>
      <c r="G10" s="99"/>
      <c r="H10" s="100"/>
      <c r="I10" s="108"/>
      <c r="J10" s="82"/>
      <c r="K10" s="82"/>
      <c r="L10" s="82"/>
      <c r="M10" s="82"/>
      <c r="N10" s="82"/>
      <c r="O10" s="82"/>
      <c r="P10" s="82"/>
      <c r="Q10" s="82"/>
      <c r="R10" s="82"/>
      <c r="S10" s="82"/>
      <c r="T10" s="82"/>
    </row>
    <row r="11" ht="15" customHeight="1" spans="1:1">
      <c r="A11" t="s">
        <v>616</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18" sqref="A18"/>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4"/>
      <c r="W2" s="3"/>
      <c r="X2" s="3" t="s">
        <v>617</v>
      </c>
    </row>
    <row r="3" ht="41.25" customHeight="1" spans="1:24">
      <c r="A3" s="75" t="str">
        <f>"2025"&amp;"年市对下转移支付预算表"</f>
        <v>2025年市对下转移支付预算表</v>
      </c>
      <c r="B3" s="4"/>
      <c r="C3" s="4"/>
      <c r="D3" s="4"/>
      <c r="E3" s="4"/>
      <c r="F3" s="4"/>
      <c r="G3" s="4"/>
      <c r="H3" s="4"/>
      <c r="I3" s="4"/>
      <c r="J3" s="4"/>
      <c r="K3" s="4"/>
      <c r="L3" s="4"/>
      <c r="M3" s="4"/>
      <c r="N3" s="4"/>
      <c r="O3" s="4"/>
      <c r="P3" s="4"/>
      <c r="Q3" s="4"/>
      <c r="R3" s="4"/>
      <c r="S3" s="4"/>
      <c r="T3" s="4"/>
      <c r="U3" s="4"/>
      <c r="V3" s="4"/>
      <c r="W3" s="67"/>
      <c r="X3" s="67"/>
    </row>
    <row r="4" ht="18" customHeight="1" spans="1:24">
      <c r="A4" s="76" t="s">
        <v>1</v>
      </c>
      <c r="B4" s="77"/>
      <c r="C4" s="77"/>
      <c r="D4" s="78"/>
      <c r="E4" s="79"/>
      <c r="F4" s="79"/>
      <c r="G4" s="79"/>
      <c r="H4" s="79"/>
      <c r="I4" s="79"/>
      <c r="W4" s="8"/>
      <c r="X4" s="8" t="s">
        <v>2</v>
      </c>
    </row>
    <row r="5" ht="19.5" customHeight="1" spans="1:24">
      <c r="A5" s="28" t="s">
        <v>618</v>
      </c>
      <c r="B5" s="11" t="s">
        <v>196</v>
      </c>
      <c r="C5" s="12"/>
      <c r="D5" s="12"/>
      <c r="E5" s="11" t="s">
        <v>619</v>
      </c>
      <c r="F5" s="12"/>
      <c r="G5" s="12"/>
      <c r="H5" s="12"/>
      <c r="I5" s="12"/>
      <c r="J5" s="12"/>
      <c r="K5" s="12"/>
      <c r="L5" s="12"/>
      <c r="M5" s="12"/>
      <c r="N5" s="12"/>
      <c r="O5" s="12"/>
      <c r="P5" s="12"/>
      <c r="Q5" s="12"/>
      <c r="R5" s="12"/>
      <c r="S5" s="12"/>
      <c r="T5" s="12"/>
      <c r="U5" s="12"/>
      <c r="V5" s="12"/>
      <c r="W5" s="83"/>
      <c r="X5" s="84"/>
    </row>
    <row r="6" ht="40.5" customHeight="1" spans="1:24">
      <c r="A6" s="19"/>
      <c r="B6" s="29" t="s">
        <v>56</v>
      </c>
      <c r="C6" s="10" t="s">
        <v>59</v>
      </c>
      <c r="D6" s="80" t="s">
        <v>586</v>
      </c>
      <c r="E6" s="48" t="s">
        <v>620</v>
      </c>
      <c r="F6" s="48" t="s">
        <v>621</v>
      </c>
      <c r="G6" s="48" t="s">
        <v>622</v>
      </c>
      <c r="H6" s="48" t="s">
        <v>623</v>
      </c>
      <c r="I6" s="48" t="s">
        <v>624</v>
      </c>
      <c r="J6" s="48" t="s">
        <v>625</v>
      </c>
      <c r="K6" s="48" t="s">
        <v>626</v>
      </c>
      <c r="L6" s="48" t="s">
        <v>627</v>
      </c>
      <c r="M6" s="48" t="s">
        <v>628</v>
      </c>
      <c r="N6" s="48" t="s">
        <v>629</v>
      </c>
      <c r="O6" s="48" t="s">
        <v>630</v>
      </c>
      <c r="P6" s="48" t="s">
        <v>631</v>
      </c>
      <c r="Q6" s="48" t="s">
        <v>632</v>
      </c>
      <c r="R6" s="48" t="s">
        <v>633</v>
      </c>
      <c r="S6" s="48" t="s">
        <v>634</v>
      </c>
      <c r="T6" s="48" t="s">
        <v>635</v>
      </c>
      <c r="U6" s="48" t="s">
        <v>636</v>
      </c>
      <c r="V6" s="48" t="s">
        <v>637</v>
      </c>
      <c r="W6" s="48" t="s">
        <v>638</v>
      </c>
      <c r="X6" s="85" t="s">
        <v>639</v>
      </c>
    </row>
    <row r="7" ht="19.5" customHeight="1" spans="1:24">
      <c r="A7" s="20">
        <v>1</v>
      </c>
      <c r="B7" s="20">
        <v>2</v>
      </c>
      <c r="C7" s="20">
        <v>3</v>
      </c>
      <c r="D7" s="81">
        <v>4</v>
      </c>
      <c r="E7" s="36">
        <v>5</v>
      </c>
      <c r="F7" s="20">
        <v>6</v>
      </c>
      <c r="G7" s="20">
        <v>7</v>
      </c>
      <c r="H7" s="81">
        <v>8</v>
      </c>
      <c r="I7" s="20">
        <v>9</v>
      </c>
      <c r="J7" s="20">
        <v>10</v>
      </c>
      <c r="K7" s="20">
        <v>11</v>
      </c>
      <c r="L7" s="81">
        <v>12</v>
      </c>
      <c r="M7" s="20">
        <v>13</v>
      </c>
      <c r="N7" s="20">
        <v>14</v>
      </c>
      <c r="O7" s="20">
        <v>15</v>
      </c>
      <c r="P7" s="81">
        <v>16</v>
      </c>
      <c r="Q7" s="20">
        <v>17</v>
      </c>
      <c r="R7" s="20">
        <v>18</v>
      </c>
      <c r="S7" s="20">
        <v>19</v>
      </c>
      <c r="T7" s="81">
        <v>20</v>
      </c>
      <c r="U7" s="81">
        <v>21</v>
      </c>
      <c r="V7" s="81">
        <v>22</v>
      </c>
      <c r="W7" s="36">
        <v>23</v>
      </c>
      <c r="X7" s="36">
        <v>24</v>
      </c>
    </row>
    <row r="8" ht="19.5" customHeight="1" spans="1:24">
      <c r="A8" s="30"/>
      <c r="B8" s="82"/>
      <c r="C8" s="82"/>
      <c r="D8" s="82"/>
      <c r="E8" s="82"/>
      <c r="F8" s="82"/>
      <c r="G8" s="82"/>
      <c r="H8" s="82"/>
      <c r="I8" s="82"/>
      <c r="J8" s="82"/>
      <c r="K8" s="82"/>
      <c r="L8" s="82"/>
      <c r="M8" s="82"/>
      <c r="N8" s="82"/>
      <c r="O8" s="82"/>
      <c r="P8" s="82"/>
      <c r="Q8" s="82"/>
      <c r="R8" s="82"/>
      <c r="S8" s="82"/>
      <c r="T8" s="82"/>
      <c r="U8" s="82"/>
      <c r="V8" s="82"/>
      <c r="W8" s="82"/>
      <c r="X8" s="82"/>
    </row>
    <row r="9" ht="19.5" customHeight="1" spans="1:24">
      <c r="A9" s="70"/>
      <c r="B9" s="82"/>
      <c r="C9" s="82"/>
      <c r="D9" s="82"/>
      <c r="E9" s="82"/>
      <c r="F9" s="82"/>
      <c r="G9" s="82"/>
      <c r="H9" s="82"/>
      <c r="I9" s="82"/>
      <c r="J9" s="82"/>
      <c r="K9" s="82"/>
      <c r="L9" s="82"/>
      <c r="M9" s="82"/>
      <c r="N9" s="82"/>
      <c r="O9" s="82"/>
      <c r="P9" s="82"/>
      <c r="Q9" s="82"/>
      <c r="R9" s="82"/>
      <c r="S9" s="82"/>
      <c r="T9" s="82"/>
      <c r="U9" s="82"/>
      <c r="V9" s="82"/>
      <c r="W9" s="82"/>
      <c r="X9" s="82"/>
    </row>
    <row r="10" ht="15" customHeight="1" spans="1:1">
      <c r="A10" s="64" t="s">
        <v>640</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641</v>
      </c>
    </row>
    <row r="3" ht="41.25" customHeight="1" spans="1:10">
      <c r="A3" s="66" t="str">
        <f>"2025"&amp;"年市对下转移支付绩效目标表"</f>
        <v>2025年市对下转移支付绩效目标表</v>
      </c>
      <c r="B3" s="4"/>
      <c r="C3" s="4"/>
      <c r="D3" s="4"/>
      <c r="E3" s="4"/>
      <c r="F3" s="67"/>
      <c r="G3" s="4"/>
      <c r="H3" s="67"/>
      <c r="I3" s="67"/>
      <c r="J3" s="4"/>
    </row>
    <row r="4" ht="17.25" customHeight="1" spans="1:1">
      <c r="A4" s="5" t="s">
        <v>1</v>
      </c>
    </row>
    <row r="5" ht="44.25" customHeight="1" spans="1:10">
      <c r="A5" s="68" t="s">
        <v>618</v>
      </c>
      <c r="B5" s="68" t="s">
        <v>337</v>
      </c>
      <c r="C5" s="68" t="s">
        <v>338</v>
      </c>
      <c r="D5" s="68" t="s">
        <v>339</v>
      </c>
      <c r="E5" s="68" t="s">
        <v>340</v>
      </c>
      <c r="F5" s="69" t="s">
        <v>341</v>
      </c>
      <c r="G5" s="68" t="s">
        <v>342</v>
      </c>
      <c r="H5" s="69" t="s">
        <v>343</v>
      </c>
      <c r="I5" s="69" t="s">
        <v>344</v>
      </c>
      <c r="J5" s="68" t="s">
        <v>345</v>
      </c>
    </row>
    <row r="6" ht="14.25" customHeight="1" spans="1:10">
      <c r="A6" s="68">
        <v>1</v>
      </c>
      <c r="B6" s="68">
        <v>2</v>
      </c>
      <c r="C6" s="68">
        <v>3</v>
      </c>
      <c r="D6" s="68">
        <v>4</v>
      </c>
      <c r="E6" s="68">
        <v>5</v>
      </c>
      <c r="F6" s="69">
        <v>6</v>
      </c>
      <c r="G6" s="68">
        <v>7</v>
      </c>
      <c r="H6" s="69">
        <v>8</v>
      </c>
      <c r="I6" s="69">
        <v>9</v>
      </c>
      <c r="J6" s="68">
        <v>10</v>
      </c>
    </row>
    <row r="7" ht="42" customHeight="1" spans="1:10">
      <c r="A7" s="30"/>
      <c r="B7" s="70"/>
      <c r="C7" s="70"/>
      <c r="D7" s="70"/>
      <c r="E7" s="71"/>
      <c r="F7" s="72"/>
      <c r="G7" s="71"/>
      <c r="H7" s="72"/>
      <c r="I7" s="72"/>
      <c r="J7" s="71"/>
    </row>
    <row r="8" ht="42" customHeight="1" spans="1:10">
      <c r="A8" s="30"/>
      <c r="B8" s="21"/>
      <c r="C8" s="21"/>
      <c r="D8" s="21"/>
      <c r="E8" s="30"/>
      <c r="F8" s="21"/>
      <c r="G8" s="30"/>
      <c r="H8" s="21"/>
      <c r="I8" s="21"/>
      <c r="J8" s="30"/>
    </row>
    <row r="9" ht="17" customHeight="1" spans="1:1">
      <c r="A9" s="73" t="s">
        <v>642</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643</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
        <v>1</v>
      </c>
      <c r="B4" s="45"/>
      <c r="C4" s="45"/>
      <c r="D4" s="46"/>
      <c r="F4" s="43"/>
      <c r="G4" s="42"/>
      <c r="H4" s="42"/>
      <c r="I4" s="65" t="s">
        <v>2</v>
      </c>
    </row>
    <row r="5" ht="28.5" customHeight="1" spans="1:9">
      <c r="A5" s="47" t="s">
        <v>188</v>
      </c>
      <c r="B5" s="48" t="s">
        <v>189</v>
      </c>
      <c r="C5" s="49" t="s">
        <v>644</v>
      </c>
      <c r="D5" s="47" t="s">
        <v>645</v>
      </c>
      <c r="E5" s="47" t="s">
        <v>646</v>
      </c>
      <c r="F5" s="47" t="s">
        <v>647</v>
      </c>
      <c r="G5" s="48" t="s">
        <v>648</v>
      </c>
      <c r="H5" s="36"/>
      <c r="I5" s="47"/>
    </row>
    <row r="6" ht="21" customHeight="1" spans="1:9">
      <c r="A6" s="49"/>
      <c r="B6" s="50"/>
      <c r="C6" s="50"/>
      <c r="D6" s="51"/>
      <c r="E6" s="50"/>
      <c r="F6" s="50"/>
      <c r="G6" s="48" t="s">
        <v>584</v>
      </c>
      <c r="H6" s="48" t="s">
        <v>649</v>
      </c>
      <c r="I6" s="48" t="s">
        <v>650</v>
      </c>
    </row>
    <row r="7" ht="17.25" customHeight="1" spans="1:9">
      <c r="A7" s="52" t="s">
        <v>88</v>
      </c>
      <c r="B7" s="53"/>
      <c r="C7" s="54" t="s">
        <v>89</v>
      </c>
      <c r="D7" s="52" t="s">
        <v>90</v>
      </c>
      <c r="E7" s="55" t="s">
        <v>91</v>
      </c>
      <c r="F7" s="52" t="s">
        <v>92</v>
      </c>
      <c r="G7" s="54" t="s">
        <v>93</v>
      </c>
      <c r="H7" s="56" t="s">
        <v>94</v>
      </c>
      <c r="I7" s="55" t="s">
        <v>95</v>
      </c>
    </row>
    <row r="8" ht="19.5" customHeight="1" spans="1:9">
      <c r="A8" s="57"/>
      <c r="B8" s="32"/>
      <c r="C8" s="32"/>
      <c r="D8" s="30"/>
      <c r="E8" s="21"/>
      <c r="F8" s="56"/>
      <c r="G8" s="58"/>
      <c r="H8" s="59"/>
      <c r="I8" s="59"/>
    </row>
    <row r="9" ht="19.5" customHeight="1" spans="1:9">
      <c r="A9" s="60" t="s">
        <v>56</v>
      </c>
      <c r="B9" s="61"/>
      <c r="C9" s="61"/>
      <c r="D9" s="62"/>
      <c r="E9" s="63"/>
      <c r="F9" s="63"/>
      <c r="G9" s="58"/>
      <c r="H9" s="59"/>
      <c r="I9" s="59"/>
    </row>
    <row r="10" customHeight="1" spans="1:1">
      <c r="A10" s="64" t="s">
        <v>651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B17" sqref="B1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652</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v>
      </c>
      <c r="B4" s="6"/>
      <c r="C4" s="6"/>
      <c r="D4" s="6"/>
      <c r="E4" s="6"/>
      <c r="F4" s="6"/>
      <c r="G4" s="6"/>
      <c r="H4" s="7"/>
      <c r="I4" s="7"/>
      <c r="J4" s="7"/>
      <c r="K4" s="8" t="s">
        <v>2</v>
      </c>
    </row>
    <row r="5" ht="21.75" customHeight="1" spans="1:11">
      <c r="A5" s="9" t="s">
        <v>290</v>
      </c>
      <c r="B5" s="9" t="s">
        <v>191</v>
      </c>
      <c r="C5" s="9" t="s">
        <v>291</v>
      </c>
      <c r="D5" s="10" t="s">
        <v>192</v>
      </c>
      <c r="E5" s="10" t="s">
        <v>193</v>
      </c>
      <c r="F5" s="10" t="s">
        <v>292</v>
      </c>
      <c r="G5" s="10" t="s">
        <v>293</v>
      </c>
      <c r="H5" s="28" t="s">
        <v>56</v>
      </c>
      <c r="I5" s="11" t="s">
        <v>653</v>
      </c>
      <c r="J5" s="12"/>
      <c r="K5" s="13"/>
    </row>
    <row r="6" ht="21.75" customHeight="1" spans="1:11">
      <c r="A6" s="14"/>
      <c r="B6" s="14"/>
      <c r="C6" s="14"/>
      <c r="D6" s="15"/>
      <c r="E6" s="15"/>
      <c r="F6" s="15"/>
      <c r="G6" s="15"/>
      <c r="H6" s="29"/>
      <c r="I6" s="10" t="s">
        <v>59</v>
      </c>
      <c r="J6" s="10" t="s">
        <v>60</v>
      </c>
      <c r="K6" s="10" t="s">
        <v>61</v>
      </c>
    </row>
    <row r="7" ht="40.5" customHeight="1" spans="1:11">
      <c r="A7" s="17"/>
      <c r="B7" s="17"/>
      <c r="C7" s="17"/>
      <c r="D7" s="18"/>
      <c r="E7" s="18"/>
      <c r="F7" s="18"/>
      <c r="G7" s="18"/>
      <c r="H7" s="19"/>
      <c r="I7" s="18" t="s">
        <v>58</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179</v>
      </c>
      <c r="B11" s="34"/>
      <c r="C11" s="34"/>
      <c r="D11" s="34"/>
      <c r="E11" s="34"/>
      <c r="F11" s="34"/>
      <c r="G11" s="35"/>
      <c r="H11" s="23"/>
      <c r="I11" s="23"/>
      <c r="J11" s="23"/>
      <c r="K11" s="31"/>
    </row>
    <row r="12" customHeight="1" spans="1:1">
      <c r="A12" t="s">
        <v>654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pane ySplit="1" topLeftCell="A2" activePane="bottomLeft" state="frozen"/>
      <selection/>
      <selection pane="bottomLeft" activeCell="C21" sqref="C2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655</v>
      </c>
    </row>
    <row r="3" ht="41.25" customHeight="1" spans="1:7">
      <c r="A3" s="4" t="str">
        <f>"2025"&amp;"年部门项目中期规划预算表"</f>
        <v>2025年部门项目中期规划预算表</v>
      </c>
      <c r="B3" s="4"/>
      <c r="C3" s="4"/>
      <c r="D3" s="4"/>
      <c r="E3" s="4"/>
      <c r="F3" s="4"/>
      <c r="G3" s="4"/>
    </row>
    <row r="4" ht="13.5" customHeight="1" spans="1:7">
      <c r="A4" s="5" t="s">
        <v>1</v>
      </c>
      <c r="B4" s="6"/>
      <c r="C4" s="6"/>
      <c r="D4" s="6"/>
      <c r="E4" s="7"/>
      <c r="F4" s="7"/>
      <c r="G4" s="8" t="s">
        <v>2</v>
      </c>
    </row>
    <row r="5" ht="21.75" customHeight="1" spans="1:7">
      <c r="A5" s="9" t="s">
        <v>291</v>
      </c>
      <c r="B5" s="9" t="s">
        <v>290</v>
      </c>
      <c r="C5" s="9" t="s">
        <v>191</v>
      </c>
      <c r="D5" s="10" t="s">
        <v>656</v>
      </c>
      <c r="E5" s="11" t="s">
        <v>59</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58</v>
      </c>
      <c r="G7" s="18"/>
    </row>
    <row r="8" ht="15" customHeight="1" spans="1:7">
      <c r="A8" s="20">
        <v>1</v>
      </c>
      <c r="B8" s="20">
        <v>2</v>
      </c>
      <c r="C8" s="20">
        <v>3</v>
      </c>
      <c r="D8" s="20">
        <v>4</v>
      </c>
      <c r="E8" s="20">
        <v>5</v>
      </c>
      <c r="F8" s="20">
        <v>6</v>
      </c>
      <c r="G8" s="20">
        <v>7</v>
      </c>
    </row>
    <row r="9" ht="17.25" customHeight="1" spans="1:7">
      <c r="A9" s="21" t="s">
        <v>71</v>
      </c>
      <c r="B9" s="22"/>
      <c r="C9" s="22"/>
      <c r="D9" s="21"/>
      <c r="E9" s="23">
        <v>2020000</v>
      </c>
      <c r="F9" s="23">
        <v>1130000</v>
      </c>
      <c r="G9" s="23">
        <v>1130000</v>
      </c>
    </row>
    <row r="10" ht="18.75" customHeight="1" spans="1:7">
      <c r="A10" s="21"/>
      <c r="B10" s="21" t="s">
        <v>657</v>
      </c>
      <c r="C10" s="21" t="s">
        <v>298</v>
      </c>
      <c r="D10" s="21" t="s">
        <v>658</v>
      </c>
      <c r="E10" s="23">
        <v>340000</v>
      </c>
      <c r="F10" s="23"/>
      <c r="G10" s="23"/>
    </row>
    <row r="11" ht="18.75" customHeight="1" spans="1:7">
      <c r="A11" s="24"/>
      <c r="B11" s="21" t="s">
        <v>659</v>
      </c>
      <c r="C11" s="21" t="s">
        <v>303</v>
      </c>
      <c r="D11" s="21" t="s">
        <v>658</v>
      </c>
      <c r="E11" s="23">
        <v>120000</v>
      </c>
      <c r="F11" s="23">
        <v>120000</v>
      </c>
      <c r="G11" s="23">
        <v>120000</v>
      </c>
    </row>
    <row r="12" ht="18.75" customHeight="1" spans="1:7">
      <c r="A12" s="24"/>
      <c r="B12" s="21" t="s">
        <v>659</v>
      </c>
      <c r="C12" s="21" t="s">
        <v>305</v>
      </c>
      <c r="D12" s="21" t="s">
        <v>658</v>
      </c>
      <c r="E12" s="23">
        <v>200000</v>
      </c>
      <c r="F12" s="23">
        <v>200000</v>
      </c>
      <c r="G12" s="23">
        <v>200000</v>
      </c>
    </row>
    <row r="13" ht="18.75" customHeight="1" spans="1:7">
      <c r="A13" s="24"/>
      <c r="B13" s="21" t="s">
        <v>659</v>
      </c>
      <c r="C13" s="21" t="s">
        <v>307</v>
      </c>
      <c r="D13" s="21" t="s">
        <v>658</v>
      </c>
      <c r="E13" s="23">
        <v>160000</v>
      </c>
      <c r="F13" s="23">
        <v>160000</v>
      </c>
      <c r="G13" s="23">
        <v>160000</v>
      </c>
    </row>
    <row r="14" ht="18.75" customHeight="1" spans="1:7">
      <c r="A14" s="24"/>
      <c r="B14" s="21" t="s">
        <v>659</v>
      </c>
      <c r="C14" s="21" t="s">
        <v>309</v>
      </c>
      <c r="D14" s="21" t="s">
        <v>658</v>
      </c>
      <c r="E14" s="23">
        <v>50000</v>
      </c>
      <c r="F14" s="23">
        <v>50000</v>
      </c>
      <c r="G14" s="23">
        <v>50000</v>
      </c>
    </row>
    <row r="15" ht="18.75" customHeight="1" spans="1:7">
      <c r="A15" s="24"/>
      <c r="B15" s="21" t="s">
        <v>659</v>
      </c>
      <c r="C15" s="21" t="s">
        <v>311</v>
      </c>
      <c r="D15" s="21" t="s">
        <v>658</v>
      </c>
      <c r="E15" s="23">
        <v>520000</v>
      </c>
      <c r="F15" s="23">
        <v>550000</v>
      </c>
      <c r="G15" s="23">
        <v>550000</v>
      </c>
    </row>
    <row r="16" ht="18.75" customHeight="1" spans="1:7">
      <c r="A16" s="24"/>
      <c r="B16" s="21" t="s">
        <v>659</v>
      </c>
      <c r="C16" s="21" t="s">
        <v>313</v>
      </c>
      <c r="D16" s="21" t="s">
        <v>658</v>
      </c>
      <c r="E16" s="23">
        <v>40000</v>
      </c>
      <c r="F16" s="23">
        <v>50000</v>
      </c>
      <c r="G16" s="23">
        <v>50000</v>
      </c>
    </row>
    <row r="17" ht="18.75" customHeight="1" spans="1:7">
      <c r="A17" s="24"/>
      <c r="B17" s="21" t="s">
        <v>659</v>
      </c>
      <c r="C17" s="21" t="s">
        <v>315</v>
      </c>
      <c r="D17" s="21" t="s">
        <v>658</v>
      </c>
      <c r="E17" s="23">
        <v>520000</v>
      </c>
      <c r="F17" s="23"/>
      <c r="G17" s="23"/>
    </row>
    <row r="18" ht="18.75" customHeight="1" spans="1:7">
      <c r="A18" s="24"/>
      <c r="B18" s="21" t="s">
        <v>659</v>
      </c>
      <c r="C18" s="21" t="s">
        <v>317</v>
      </c>
      <c r="D18" s="21" t="s">
        <v>658</v>
      </c>
      <c r="E18" s="23">
        <v>70000</v>
      </c>
      <c r="F18" s="23"/>
      <c r="G18" s="23"/>
    </row>
    <row r="19" ht="18.75" customHeight="1" spans="1:7">
      <c r="A19" s="21" t="s">
        <v>74</v>
      </c>
      <c r="B19" s="24"/>
      <c r="C19" s="24"/>
      <c r="D19" s="24"/>
      <c r="E19" s="23">
        <v>900000</v>
      </c>
      <c r="F19" s="23">
        <v>1200000</v>
      </c>
      <c r="G19" s="23">
        <v>1200000</v>
      </c>
    </row>
    <row r="20" ht="18.75" customHeight="1" spans="1:7">
      <c r="A20" s="24"/>
      <c r="B20" s="21" t="s">
        <v>659</v>
      </c>
      <c r="C20" s="21" t="s">
        <v>319</v>
      </c>
      <c r="D20" s="21" t="s">
        <v>658</v>
      </c>
      <c r="E20" s="23">
        <v>900000</v>
      </c>
      <c r="F20" s="23">
        <v>1200000</v>
      </c>
      <c r="G20" s="23">
        <v>1200000</v>
      </c>
    </row>
    <row r="21" ht="18.75" customHeight="1" spans="1:7">
      <c r="A21" s="21" t="s">
        <v>76</v>
      </c>
      <c r="B21" s="24"/>
      <c r="C21" s="24"/>
      <c r="D21" s="24"/>
      <c r="E21" s="23">
        <v>400000</v>
      </c>
      <c r="F21" s="23">
        <v>400000</v>
      </c>
      <c r="G21" s="23">
        <v>400000</v>
      </c>
    </row>
    <row r="22" ht="18.75" customHeight="1" spans="1:7">
      <c r="A22" s="24"/>
      <c r="B22" s="21" t="s">
        <v>659</v>
      </c>
      <c r="C22" s="21" t="s">
        <v>327</v>
      </c>
      <c r="D22" s="21" t="s">
        <v>658</v>
      </c>
      <c r="E22" s="23">
        <v>70000</v>
      </c>
      <c r="F22" s="23">
        <v>70000</v>
      </c>
      <c r="G22" s="23">
        <v>70000</v>
      </c>
    </row>
    <row r="23" ht="18.75" customHeight="1" spans="1:7">
      <c r="A23" s="24"/>
      <c r="B23" s="21" t="s">
        <v>659</v>
      </c>
      <c r="C23" s="21" t="s">
        <v>329</v>
      </c>
      <c r="D23" s="21" t="s">
        <v>658</v>
      </c>
      <c r="E23" s="23">
        <v>30000</v>
      </c>
      <c r="F23" s="23">
        <v>30000</v>
      </c>
      <c r="G23" s="23">
        <v>30000</v>
      </c>
    </row>
    <row r="24" ht="18.75" customHeight="1" spans="1:7">
      <c r="A24" s="24"/>
      <c r="B24" s="21" t="s">
        <v>659</v>
      </c>
      <c r="C24" s="21" t="s">
        <v>331</v>
      </c>
      <c r="D24" s="21" t="s">
        <v>658</v>
      </c>
      <c r="E24" s="23">
        <v>200000</v>
      </c>
      <c r="F24" s="23">
        <v>200000</v>
      </c>
      <c r="G24" s="23">
        <v>200000</v>
      </c>
    </row>
    <row r="25" ht="18.75" customHeight="1" spans="1:7">
      <c r="A25" s="24"/>
      <c r="B25" s="21" t="s">
        <v>659</v>
      </c>
      <c r="C25" s="21" t="s">
        <v>333</v>
      </c>
      <c r="D25" s="21" t="s">
        <v>658</v>
      </c>
      <c r="E25" s="23">
        <v>100000</v>
      </c>
      <c r="F25" s="23">
        <v>100000</v>
      </c>
      <c r="G25" s="23">
        <v>100000</v>
      </c>
    </row>
    <row r="26" ht="18.75" customHeight="1" spans="1:7">
      <c r="A26" s="25" t="s">
        <v>56</v>
      </c>
      <c r="B26" s="26" t="s">
        <v>660</v>
      </c>
      <c r="C26" s="26"/>
      <c r="D26" s="27"/>
      <c r="E26" s="23">
        <v>3320000</v>
      </c>
      <c r="F26" s="23">
        <v>2730000</v>
      </c>
      <c r="G26" s="23">
        <v>2730000</v>
      </c>
    </row>
  </sheetData>
  <mergeCells count="11">
    <mergeCell ref="A3:G3"/>
    <mergeCell ref="A4:D4"/>
    <mergeCell ref="E5:G5"/>
    <mergeCell ref="A26:D2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B16" sqref="B16"/>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5" t="s">
        <v>53</v>
      </c>
    </row>
    <row r="3" ht="41.25" customHeight="1" spans="1:1">
      <c r="A3" s="41" t="str">
        <f>"2025"&amp;"年部门收入预算表"</f>
        <v>2025年部门收入预算表</v>
      </c>
    </row>
    <row r="4" ht="17.25" customHeight="1" spans="1:19">
      <c r="A4" s="44" t="s">
        <v>1</v>
      </c>
      <c r="S4" s="46" t="s">
        <v>2</v>
      </c>
    </row>
    <row r="5" ht="21.75" customHeight="1" spans="1:19">
      <c r="A5" s="184" t="s">
        <v>54</v>
      </c>
      <c r="B5" s="185" t="s">
        <v>55</v>
      </c>
      <c r="C5" s="185" t="s">
        <v>56</v>
      </c>
      <c r="D5" s="186" t="s">
        <v>57</v>
      </c>
      <c r="E5" s="186"/>
      <c r="F5" s="186"/>
      <c r="G5" s="186"/>
      <c r="H5" s="186"/>
      <c r="I5" s="133"/>
      <c r="J5" s="186"/>
      <c r="K5" s="186"/>
      <c r="L5" s="186"/>
      <c r="M5" s="186"/>
      <c r="N5" s="193"/>
      <c r="O5" s="186" t="s">
        <v>46</v>
      </c>
      <c r="P5" s="186"/>
      <c r="Q5" s="186"/>
      <c r="R5" s="186"/>
      <c r="S5" s="193"/>
    </row>
    <row r="6" ht="27" customHeight="1" spans="1:19">
      <c r="A6" s="187"/>
      <c r="B6" s="188"/>
      <c r="C6" s="188"/>
      <c r="D6" s="188" t="s">
        <v>58</v>
      </c>
      <c r="E6" s="188" t="s">
        <v>59</v>
      </c>
      <c r="F6" s="188" t="s">
        <v>60</v>
      </c>
      <c r="G6" s="188" t="s">
        <v>61</v>
      </c>
      <c r="H6" s="188" t="s">
        <v>62</v>
      </c>
      <c r="I6" s="194" t="s">
        <v>63</v>
      </c>
      <c r="J6" s="195"/>
      <c r="K6" s="195"/>
      <c r="L6" s="195"/>
      <c r="M6" s="195"/>
      <c r="N6" s="196"/>
      <c r="O6" s="188" t="s">
        <v>58</v>
      </c>
      <c r="P6" s="188" t="s">
        <v>59</v>
      </c>
      <c r="Q6" s="188" t="s">
        <v>60</v>
      </c>
      <c r="R6" s="188" t="s">
        <v>61</v>
      </c>
      <c r="S6" s="188" t="s">
        <v>64</v>
      </c>
    </row>
    <row r="7" ht="30" customHeight="1" spans="1:19">
      <c r="A7" s="189"/>
      <c r="B7" s="108"/>
      <c r="C7" s="117"/>
      <c r="D7" s="117"/>
      <c r="E7" s="117"/>
      <c r="F7" s="117"/>
      <c r="G7" s="117"/>
      <c r="H7" s="117"/>
      <c r="I7" s="72" t="s">
        <v>58</v>
      </c>
      <c r="J7" s="196" t="s">
        <v>65</v>
      </c>
      <c r="K7" s="196" t="s">
        <v>66</v>
      </c>
      <c r="L7" s="196" t="s">
        <v>67</v>
      </c>
      <c r="M7" s="196" t="s">
        <v>68</v>
      </c>
      <c r="N7" s="196" t="s">
        <v>69</v>
      </c>
      <c r="O7" s="197"/>
      <c r="P7" s="197"/>
      <c r="Q7" s="197"/>
      <c r="R7" s="197"/>
      <c r="S7" s="117"/>
    </row>
    <row r="8" ht="15" customHeight="1" spans="1:19">
      <c r="A8" s="190">
        <v>1</v>
      </c>
      <c r="B8" s="190">
        <v>2</v>
      </c>
      <c r="C8" s="190">
        <v>3</v>
      </c>
      <c r="D8" s="190">
        <v>4</v>
      </c>
      <c r="E8" s="190">
        <v>5</v>
      </c>
      <c r="F8" s="190">
        <v>6</v>
      </c>
      <c r="G8" s="190">
        <v>7</v>
      </c>
      <c r="H8" s="190">
        <v>8</v>
      </c>
      <c r="I8" s="72">
        <v>9</v>
      </c>
      <c r="J8" s="190">
        <v>10</v>
      </c>
      <c r="K8" s="190">
        <v>11</v>
      </c>
      <c r="L8" s="190">
        <v>12</v>
      </c>
      <c r="M8" s="190">
        <v>13</v>
      </c>
      <c r="N8" s="190">
        <v>14</v>
      </c>
      <c r="O8" s="190">
        <v>15</v>
      </c>
      <c r="P8" s="190">
        <v>16</v>
      </c>
      <c r="Q8" s="190">
        <v>17</v>
      </c>
      <c r="R8" s="190">
        <v>18</v>
      </c>
      <c r="S8" s="190">
        <v>19</v>
      </c>
    </row>
    <row r="9" ht="18" customHeight="1" spans="1:19">
      <c r="A9" s="21" t="s">
        <v>70</v>
      </c>
      <c r="B9" s="21" t="s">
        <v>71</v>
      </c>
      <c r="C9" s="82">
        <v>11232975.72</v>
      </c>
      <c r="D9" s="82">
        <v>11232975.72</v>
      </c>
      <c r="E9" s="82">
        <v>11232975.72</v>
      </c>
      <c r="F9" s="82"/>
      <c r="G9" s="82"/>
      <c r="H9" s="82"/>
      <c r="I9" s="82"/>
      <c r="J9" s="82"/>
      <c r="K9" s="82"/>
      <c r="L9" s="82"/>
      <c r="M9" s="82"/>
      <c r="N9" s="82"/>
      <c r="O9" s="82"/>
      <c r="P9" s="82"/>
      <c r="Q9" s="82"/>
      <c r="R9" s="82"/>
      <c r="S9" s="82"/>
    </row>
    <row r="10" ht="18" customHeight="1" spans="1:19">
      <c r="A10" s="191" t="s">
        <v>72</v>
      </c>
      <c r="B10" s="191" t="s">
        <v>71</v>
      </c>
      <c r="C10" s="82">
        <v>6355357.52</v>
      </c>
      <c r="D10" s="82">
        <v>6355357.52</v>
      </c>
      <c r="E10" s="82">
        <v>6355357.52</v>
      </c>
      <c r="F10" s="82"/>
      <c r="G10" s="82"/>
      <c r="H10" s="82"/>
      <c r="I10" s="82"/>
      <c r="J10" s="82"/>
      <c r="K10" s="82"/>
      <c r="L10" s="82"/>
      <c r="M10" s="82"/>
      <c r="N10" s="82"/>
      <c r="O10" s="82"/>
      <c r="P10" s="82"/>
      <c r="Q10" s="82"/>
      <c r="R10" s="82"/>
      <c r="S10" s="82"/>
    </row>
    <row r="11" ht="18" customHeight="1" spans="1:19">
      <c r="A11" s="191" t="s">
        <v>73</v>
      </c>
      <c r="B11" s="191" t="s">
        <v>74</v>
      </c>
      <c r="C11" s="82">
        <v>2965724.2</v>
      </c>
      <c r="D11" s="82">
        <v>2965724.2</v>
      </c>
      <c r="E11" s="82">
        <v>2965724.2</v>
      </c>
      <c r="F11" s="82"/>
      <c r="G11" s="82"/>
      <c r="H11" s="82"/>
      <c r="I11" s="82"/>
      <c r="J11" s="82"/>
      <c r="K11" s="82"/>
      <c r="L11" s="82"/>
      <c r="M11" s="82"/>
      <c r="N11" s="82"/>
      <c r="O11" s="82"/>
      <c r="P11" s="82"/>
      <c r="Q11" s="82"/>
      <c r="R11" s="82"/>
      <c r="S11" s="82"/>
    </row>
    <row r="12" ht="18" customHeight="1" spans="1:19">
      <c r="A12" s="191" t="s">
        <v>75</v>
      </c>
      <c r="B12" s="191" t="s">
        <v>76</v>
      </c>
      <c r="C12" s="82">
        <v>1911894</v>
      </c>
      <c r="D12" s="82">
        <v>1911894</v>
      </c>
      <c r="E12" s="82">
        <v>1911894</v>
      </c>
      <c r="F12" s="82"/>
      <c r="G12" s="82"/>
      <c r="H12" s="82"/>
      <c r="I12" s="82"/>
      <c r="J12" s="82"/>
      <c r="K12" s="82"/>
      <c r="L12" s="82"/>
      <c r="M12" s="82"/>
      <c r="N12" s="82"/>
      <c r="O12" s="82"/>
      <c r="P12" s="82"/>
      <c r="Q12" s="82"/>
      <c r="R12" s="82"/>
      <c r="S12" s="82"/>
    </row>
    <row r="13" ht="18" customHeight="1" spans="1:19">
      <c r="A13" s="49" t="s">
        <v>56</v>
      </c>
      <c r="B13" s="192"/>
      <c r="C13" s="82">
        <v>11232975.72</v>
      </c>
      <c r="D13" s="82">
        <v>11232975.72</v>
      </c>
      <c r="E13" s="82">
        <v>11232975.72</v>
      </c>
      <c r="F13" s="82"/>
      <c r="G13" s="82"/>
      <c r="H13" s="82"/>
      <c r="I13" s="82"/>
      <c r="J13" s="82"/>
      <c r="K13" s="82"/>
      <c r="L13" s="82"/>
      <c r="M13" s="82"/>
      <c r="N13" s="82"/>
      <c r="O13" s="82"/>
      <c r="P13" s="82"/>
      <c r="Q13" s="82"/>
      <c r="R13" s="82"/>
      <c r="S13" s="82"/>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77</v>
      </c>
    </row>
    <row r="3" ht="41.25" customHeight="1" spans="1:1">
      <c r="A3" s="41" t="str">
        <f>"2025"&amp;"年部门支出预算表"</f>
        <v>2025年部门支出预算表</v>
      </c>
    </row>
    <row r="4" ht="17.25" customHeight="1" spans="1:15">
      <c r="A4" s="44" t="s">
        <v>1</v>
      </c>
      <c r="O4" s="46" t="s">
        <v>2</v>
      </c>
    </row>
    <row r="5" ht="27" customHeight="1" spans="1:15">
      <c r="A5" s="170" t="s">
        <v>78</v>
      </c>
      <c r="B5" s="170" t="s">
        <v>79</v>
      </c>
      <c r="C5" s="170" t="s">
        <v>56</v>
      </c>
      <c r="D5" s="171" t="s">
        <v>59</v>
      </c>
      <c r="E5" s="172"/>
      <c r="F5" s="173"/>
      <c r="G5" s="174" t="s">
        <v>60</v>
      </c>
      <c r="H5" s="174" t="s">
        <v>61</v>
      </c>
      <c r="I5" s="174" t="s">
        <v>80</v>
      </c>
      <c r="J5" s="171" t="s">
        <v>63</v>
      </c>
      <c r="K5" s="172"/>
      <c r="L5" s="172"/>
      <c r="M5" s="172"/>
      <c r="N5" s="181"/>
      <c r="O5" s="182"/>
    </row>
    <row r="6" ht="42" customHeight="1" spans="1:15">
      <c r="A6" s="175"/>
      <c r="B6" s="175"/>
      <c r="C6" s="176"/>
      <c r="D6" s="177" t="s">
        <v>58</v>
      </c>
      <c r="E6" s="177" t="s">
        <v>81</v>
      </c>
      <c r="F6" s="177" t="s">
        <v>82</v>
      </c>
      <c r="G6" s="176"/>
      <c r="H6" s="176"/>
      <c r="I6" s="183"/>
      <c r="J6" s="177" t="s">
        <v>58</v>
      </c>
      <c r="K6" s="164" t="s">
        <v>83</v>
      </c>
      <c r="L6" s="164" t="s">
        <v>84</v>
      </c>
      <c r="M6" s="164" t="s">
        <v>85</v>
      </c>
      <c r="N6" s="164" t="s">
        <v>86</v>
      </c>
      <c r="O6" s="164" t="s">
        <v>87</v>
      </c>
    </row>
    <row r="7" ht="18" customHeight="1" spans="1:15">
      <c r="A7" s="52" t="s">
        <v>88</v>
      </c>
      <c r="B7" s="52" t="s">
        <v>89</v>
      </c>
      <c r="C7" s="52" t="s">
        <v>90</v>
      </c>
      <c r="D7" s="56" t="s">
        <v>91</v>
      </c>
      <c r="E7" s="56" t="s">
        <v>92</v>
      </c>
      <c r="F7" s="56" t="s">
        <v>93</v>
      </c>
      <c r="G7" s="56" t="s">
        <v>94</v>
      </c>
      <c r="H7" s="56" t="s">
        <v>95</v>
      </c>
      <c r="I7" s="56" t="s">
        <v>96</v>
      </c>
      <c r="J7" s="56" t="s">
        <v>97</v>
      </c>
      <c r="K7" s="56" t="s">
        <v>98</v>
      </c>
      <c r="L7" s="56" t="s">
        <v>99</v>
      </c>
      <c r="M7" s="56" t="s">
        <v>100</v>
      </c>
      <c r="N7" s="52" t="s">
        <v>101</v>
      </c>
      <c r="O7" s="56" t="s">
        <v>102</v>
      </c>
    </row>
    <row r="8" ht="21" customHeight="1" spans="1:15">
      <c r="A8" s="57" t="s">
        <v>103</v>
      </c>
      <c r="B8" s="57" t="s">
        <v>104</v>
      </c>
      <c r="C8" s="82">
        <v>8391644.72</v>
      </c>
      <c r="D8" s="82">
        <v>8391644.72</v>
      </c>
      <c r="E8" s="82">
        <v>5071644.72</v>
      </c>
      <c r="F8" s="82">
        <v>3320000</v>
      </c>
      <c r="G8" s="82"/>
      <c r="H8" s="82"/>
      <c r="I8" s="82"/>
      <c r="J8" s="82"/>
      <c r="K8" s="82"/>
      <c r="L8" s="82"/>
      <c r="M8" s="82"/>
      <c r="N8" s="82"/>
      <c r="O8" s="82"/>
    </row>
    <row r="9" ht="21" customHeight="1" spans="1:15">
      <c r="A9" s="178" t="s">
        <v>105</v>
      </c>
      <c r="B9" s="178" t="s">
        <v>106</v>
      </c>
      <c r="C9" s="82">
        <v>8391644.72</v>
      </c>
      <c r="D9" s="82">
        <v>8391644.72</v>
      </c>
      <c r="E9" s="82">
        <v>5071644.72</v>
      </c>
      <c r="F9" s="82">
        <v>3320000</v>
      </c>
      <c r="G9" s="82"/>
      <c r="H9" s="82"/>
      <c r="I9" s="82"/>
      <c r="J9" s="82"/>
      <c r="K9" s="82"/>
      <c r="L9" s="82"/>
      <c r="M9" s="82"/>
      <c r="N9" s="82"/>
      <c r="O9" s="82"/>
    </row>
    <row r="10" ht="21" customHeight="1" spans="1:15">
      <c r="A10" s="179" t="s">
        <v>107</v>
      </c>
      <c r="B10" s="179" t="s">
        <v>108</v>
      </c>
      <c r="C10" s="82">
        <v>3477703.52</v>
      </c>
      <c r="D10" s="82">
        <v>3477703.52</v>
      </c>
      <c r="E10" s="82">
        <v>2947703.52</v>
      </c>
      <c r="F10" s="82">
        <v>530000</v>
      </c>
      <c r="G10" s="82"/>
      <c r="H10" s="82"/>
      <c r="I10" s="82"/>
      <c r="J10" s="82"/>
      <c r="K10" s="82"/>
      <c r="L10" s="82"/>
      <c r="M10" s="82"/>
      <c r="N10" s="82"/>
      <c r="O10" s="82"/>
    </row>
    <row r="11" ht="21" customHeight="1" spans="1:15">
      <c r="A11" s="179" t="s">
        <v>109</v>
      </c>
      <c r="B11" s="179" t="s">
        <v>110</v>
      </c>
      <c r="C11" s="82">
        <v>1490000</v>
      </c>
      <c r="D11" s="82">
        <v>1490000</v>
      </c>
      <c r="E11" s="82"/>
      <c r="F11" s="82">
        <v>1490000</v>
      </c>
      <c r="G11" s="82"/>
      <c r="H11" s="82"/>
      <c r="I11" s="82"/>
      <c r="J11" s="82"/>
      <c r="K11" s="82"/>
      <c r="L11" s="82"/>
      <c r="M11" s="82"/>
      <c r="N11" s="82"/>
      <c r="O11" s="82"/>
    </row>
    <row r="12" ht="21" customHeight="1" spans="1:15">
      <c r="A12" s="179" t="s">
        <v>111</v>
      </c>
      <c r="B12" s="179" t="s">
        <v>112</v>
      </c>
      <c r="C12" s="82">
        <v>3423941.2</v>
      </c>
      <c r="D12" s="82">
        <v>3423941.2</v>
      </c>
      <c r="E12" s="82">
        <v>2123941.2</v>
      </c>
      <c r="F12" s="82">
        <v>1300000</v>
      </c>
      <c r="G12" s="82"/>
      <c r="H12" s="82"/>
      <c r="I12" s="82"/>
      <c r="J12" s="82"/>
      <c r="K12" s="82"/>
      <c r="L12" s="82"/>
      <c r="M12" s="82"/>
      <c r="N12" s="82"/>
      <c r="O12" s="82"/>
    </row>
    <row r="13" ht="21" customHeight="1" spans="1:15">
      <c r="A13" s="57" t="s">
        <v>113</v>
      </c>
      <c r="B13" s="57" t="s">
        <v>114</v>
      </c>
      <c r="C13" s="82">
        <v>1509558</v>
      </c>
      <c r="D13" s="82">
        <v>1509558</v>
      </c>
      <c r="E13" s="82">
        <v>1509558</v>
      </c>
      <c r="F13" s="82"/>
      <c r="G13" s="82"/>
      <c r="H13" s="82"/>
      <c r="I13" s="82"/>
      <c r="J13" s="82"/>
      <c r="K13" s="82"/>
      <c r="L13" s="82"/>
      <c r="M13" s="82"/>
      <c r="N13" s="82"/>
      <c r="O13" s="82"/>
    </row>
    <row r="14" ht="21" customHeight="1" spans="1:15">
      <c r="A14" s="178" t="s">
        <v>115</v>
      </c>
      <c r="B14" s="178" t="s">
        <v>116</v>
      </c>
      <c r="C14" s="82">
        <v>1509558</v>
      </c>
      <c r="D14" s="82">
        <v>1509558</v>
      </c>
      <c r="E14" s="82">
        <v>1509558</v>
      </c>
      <c r="F14" s="82"/>
      <c r="G14" s="82"/>
      <c r="H14" s="82"/>
      <c r="I14" s="82"/>
      <c r="J14" s="82"/>
      <c r="K14" s="82"/>
      <c r="L14" s="82"/>
      <c r="M14" s="82"/>
      <c r="N14" s="82"/>
      <c r="O14" s="82"/>
    </row>
    <row r="15" ht="21" customHeight="1" spans="1:15">
      <c r="A15" s="179" t="s">
        <v>117</v>
      </c>
      <c r="B15" s="179" t="s">
        <v>118</v>
      </c>
      <c r="C15" s="82">
        <v>432000</v>
      </c>
      <c r="D15" s="82">
        <v>432000</v>
      </c>
      <c r="E15" s="82">
        <v>432000</v>
      </c>
      <c r="F15" s="82"/>
      <c r="G15" s="82"/>
      <c r="H15" s="82"/>
      <c r="I15" s="82"/>
      <c r="J15" s="82"/>
      <c r="K15" s="82"/>
      <c r="L15" s="82"/>
      <c r="M15" s="82"/>
      <c r="N15" s="82"/>
      <c r="O15" s="82"/>
    </row>
    <row r="16" ht="21" customHeight="1" spans="1:15">
      <c r="A16" s="179" t="s">
        <v>119</v>
      </c>
      <c r="B16" s="179" t="s">
        <v>120</v>
      </c>
      <c r="C16" s="82">
        <v>448800</v>
      </c>
      <c r="D16" s="82">
        <v>448800</v>
      </c>
      <c r="E16" s="82">
        <v>448800</v>
      </c>
      <c r="F16" s="82"/>
      <c r="G16" s="82"/>
      <c r="H16" s="82"/>
      <c r="I16" s="82"/>
      <c r="J16" s="82"/>
      <c r="K16" s="82"/>
      <c r="L16" s="82"/>
      <c r="M16" s="82"/>
      <c r="N16" s="82"/>
      <c r="O16" s="82"/>
    </row>
    <row r="17" ht="21" customHeight="1" spans="1:15">
      <c r="A17" s="179" t="s">
        <v>121</v>
      </c>
      <c r="B17" s="179" t="s">
        <v>122</v>
      </c>
      <c r="C17" s="82">
        <v>628758</v>
      </c>
      <c r="D17" s="82">
        <v>628758</v>
      </c>
      <c r="E17" s="82">
        <v>628758</v>
      </c>
      <c r="F17" s="82"/>
      <c r="G17" s="82"/>
      <c r="H17" s="82"/>
      <c r="I17" s="82"/>
      <c r="J17" s="82"/>
      <c r="K17" s="82"/>
      <c r="L17" s="82"/>
      <c r="M17" s="82"/>
      <c r="N17" s="82"/>
      <c r="O17" s="82"/>
    </row>
    <row r="18" ht="21" customHeight="1" spans="1:15">
      <c r="A18" s="57" t="s">
        <v>123</v>
      </c>
      <c r="B18" s="57" t="s">
        <v>124</v>
      </c>
      <c r="C18" s="82">
        <v>786154</v>
      </c>
      <c r="D18" s="82">
        <v>786154</v>
      </c>
      <c r="E18" s="82">
        <v>786154</v>
      </c>
      <c r="F18" s="82"/>
      <c r="G18" s="82"/>
      <c r="H18" s="82"/>
      <c r="I18" s="82"/>
      <c r="J18" s="82"/>
      <c r="K18" s="82"/>
      <c r="L18" s="82"/>
      <c r="M18" s="82"/>
      <c r="N18" s="82"/>
      <c r="O18" s="82"/>
    </row>
    <row r="19" ht="21" customHeight="1" spans="1:15">
      <c r="A19" s="178" t="s">
        <v>125</v>
      </c>
      <c r="B19" s="178" t="s">
        <v>126</v>
      </c>
      <c r="C19" s="82">
        <v>786154</v>
      </c>
      <c r="D19" s="82">
        <v>786154</v>
      </c>
      <c r="E19" s="82">
        <v>786154</v>
      </c>
      <c r="F19" s="82"/>
      <c r="G19" s="82"/>
      <c r="H19" s="82"/>
      <c r="I19" s="82"/>
      <c r="J19" s="82"/>
      <c r="K19" s="82"/>
      <c r="L19" s="82"/>
      <c r="M19" s="82"/>
      <c r="N19" s="82"/>
      <c r="O19" s="82"/>
    </row>
    <row r="20" ht="21" customHeight="1" spans="1:15">
      <c r="A20" s="179" t="s">
        <v>127</v>
      </c>
      <c r="B20" s="179" t="s">
        <v>128</v>
      </c>
      <c r="C20" s="82">
        <v>254478</v>
      </c>
      <c r="D20" s="82">
        <v>254478</v>
      </c>
      <c r="E20" s="82">
        <v>254478</v>
      </c>
      <c r="F20" s="82"/>
      <c r="G20" s="82"/>
      <c r="H20" s="82"/>
      <c r="I20" s="82"/>
      <c r="J20" s="82"/>
      <c r="K20" s="82"/>
      <c r="L20" s="82"/>
      <c r="M20" s="82"/>
      <c r="N20" s="82"/>
      <c r="O20" s="82"/>
    </row>
    <row r="21" ht="21" customHeight="1" spans="1:15">
      <c r="A21" s="179" t="s">
        <v>129</v>
      </c>
      <c r="B21" s="179" t="s">
        <v>130</v>
      </c>
      <c r="C21" s="82">
        <v>308634</v>
      </c>
      <c r="D21" s="82">
        <v>308634</v>
      </c>
      <c r="E21" s="82">
        <v>308634</v>
      </c>
      <c r="F21" s="82"/>
      <c r="G21" s="82"/>
      <c r="H21" s="82"/>
      <c r="I21" s="82"/>
      <c r="J21" s="82"/>
      <c r="K21" s="82"/>
      <c r="L21" s="82"/>
      <c r="M21" s="82"/>
      <c r="N21" s="82"/>
      <c r="O21" s="82"/>
    </row>
    <row r="22" ht="21" customHeight="1" spans="1:15">
      <c r="A22" s="179" t="s">
        <v>131</v>
      </c>
      <c r="B22" s="179" t="s">
        <v>132</v>
      </c>
      <c r="C22" s="82">
        <v>196400</v>
      </c>
      <c r="D22" s="82">
        <v>196400</v>
      </c>
      <c r="E22" s="82">
        <v>196400</v>
      </c>
      <c r="F22" s="82"/>
      <c r="G22" s="82"/>
      <c r="H22" s="82"/>
      <c r="I22" s="82"/>
      <c r="J22" s="82"/>
      <c r="K22" s="82"/>
      <c r="L22" s="82"/>
      <c r="M22" s="82"/>
      <c r="N22" s="82"/>
      <c r="O22" s="82"/>
    </row>
    <row r="23" ht="21" customHeight="1" spans="1:15">
      <c r="A23" s="179" t="s">
        <v>133</v>
      </c>
      <c r="B23" s="179" t="s">
        <v>134</v>
      </c>
      <c r="C23" s="82">
        <v>26642</v>
      </c>
      <c r="D23" s="82">
        <v>26642</v>
      </c>
      <c r="E23" s="82">
        <v>26642</v>
      </c>
      <c r="F23" s="82"/>
      <c r="G23" s="82"/>
      <c r="H23" s="82"/>
      <c r="I23" s="82"/>
      <c r="J23" s="82"/>
      <c r="K23" s="82"/>
      <c r="L23" s="82"/>
      <c r="M23" s="82"/>
      <c r="N23" s="82"/>
      <c r="O23" s="82"/>
    </row>
    <row r="24" ht="21" customHeight="1" spans="1:15">
      <c r="A24" s="57" t="s">
        <v>135</v>
      </c>
      <c r="B24" s="57" t="s">
        <v>136</v>
      </c>
      <c r="C24" s="82">
        <v>545619</v>
      </c>
      <c r="D24" s="82">
        <v>545619</v>
      </c>
      <c r="E24" s="82">
        <v>545619</v>
      </c>
      <c r="F24" s="82"/>
      <c r="G24" s="82"/>
      <c r="H24" s="82"/>
      <c r="I24" s="82"/>
      <c r="J24" s="82"/>
      <c r="K24" s="82"/>
      <c r="L24" s="82"/>
      <c r="M24" s="82"/>
      <c r="N24" s="82"/>
      <c r="O24" s="82"/>
    </row>
    <row r="25" ht="21" customHeight="1" spans="1:15">
      <c r="A25" s="178" t="s">
        <v>137</v>
      </c>
      <c r="B25" s="178" t="s">
        <v>138</v>
      </c>
      <c r="C25" s="82">
        <v>545619</v>
      </c>
      <c r="D25" s="82">
        <v>545619</v>
      </c>
      <c r="E25" s="82">
        <v>545619</v>
      </c>
      <c r="F25" s="82"/>
      <c r="G25" s="82"/>
      <c r="H25" s="82"/>
      <c r="I25" s="82"/>
      <c r="J25" s="82"/>
      <c r="K25" s="82"/>
      <c r="L25" s="82"/>
      <c r="M25" s="82"/>
      <c r="N25" s="82"/>
      <c r="O25" s="82"/>
    </row>
    <row r="26" ht="21" customHeight="1" spans="1:15">
      <c r="A26" s="179" t="s">
        <v>139</v>
      </c>
      <c r="B26" s="179" t="s">
        <v>140</v>
      </c>
      <c r="C26" s="82">
        <v>545619</v>
      </c>
      <c r="D26" s="82">
        <v>545619</v>
      </c>
      <c r="E26" s="82">
        <v>545619</v>
      </c>
      <c r="F26" s="82"/>
      <c r="G26" s="82"/>
      <c r="H26" s="82"/>
      <c r="I26" s="82"/>
      <c r="J26" s="82"/>
      <c r="K26" s="82"/>
      <c r="L26" s="82"/>
      <c r="M26" s="82"/>
      <c r="N26" s="82"/>
      <c r="O26" s="82"/>
    </row>
    <row r="27" ht="21" customHeight="1" spans="1:15">
      <c r="A27" s="180" t="s">
        <v>56</v>
      </c>
      <c r="B27" s="35"/>
      <c r="C27" s="82">
        <v>11232975.72</v>
      </c>
      <c r="D27" s="82">
        <v>11232975.72</v>
      </c>
      <c r="E27" s="82">
        <v>7912975.72</v>
      </c>
      <c r="F27" s="82">
        <v>3320000</v>
      </c>
      <c r="G27" s="82"/>
      <c r="H27" s="82"/>
      <c r="I27" s="82"/>
      <c r="J27" s="82"/>
      <c r="K27" s="82"/>
      <c r="L27" s="82"/>
      <c r="M27" s="82"/>
      <c r="N27" s="82"/>
      <c r="O27" s="82"/>
    </row>
  </sheetData>
  <mergeCells count="12">
    <mergeCell ref="A2:O2"/>
    <mergeCell ref="A3:O3"/>
    <mergeCell ref="A4:B4"/>
    <mergeCell ref="D5:F5"/>
    <mergeCell ref="J5:O5"/>
    <mergeCell ref="A27:B27"/>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141</v>
      </c>
    </row>
    <row r="3" ht="41.25" customHeight="1" spans="1:1">
      <c r="A3" s="41" t="str">
        <f>"2025"&amp;"年部门财政拨款收支预算总表"</f>
        <v>2025年部门财政拨款收支预算总表</v>
      </c>
    </row>
    <row r="4" ht="17.25" customHeight="1" spans="1:4">
      <c r="A4" s="44" t="s">
        <v>1</v>
      </c>
      <c r="B4" s="163"/>
      <c r="D4" s="46" t="s">
        <v>2</v>
      </c>
    </row>
    <row r="5" ht="17.25" customHeight="1" spans="1:4">
      <c r="A5" s="164" t="s">
        <v>3</v>
      </c>
      <c r="B5" s="165"/>
      <c r="C5" s="164" t="s">
        <v>4</v>
      </c>
      <c r="D5" s="165"/>
    </row>
    <row r="6" ht="18.75" customHeight="1" spans="1:4">
      <c r="A6" s="164" t="s">
        <v>5</v>
      </c>
      <c r="B6" s="164" t="s">
        <v>6</v>
      </c>
      <c r="C6" s="164" t="s">
        <v>7</v>
      </c>
      <c r="D6" s="164" t="s">
        <v>6</v>
      </c>
    </row>
    <row r="7" ht="16.5" customHeight="1" spans="1:4">
      <c r="A7" s="166" t="s">
        <v>142</v>
      </c>
      <c r="B7" s="82">
        <v>11232975.72</v>
      </c>
      <c r="C7" s="166" t="s">
        <v>143</v>
      </c>
      <c r="D7" s="82">
        <v>11232975.72</v>
      </c>
    </row>
    <row r="8" ht="16.5" customHeight="1" spans="1:4">
      <c r="A8" s="166" t="s">
        <v>144</v>
      </c>
      <c r="B8" s="82">
        <v>11232975.72</v>
      </c>
      <c r="C8" s="166" t="s">
        <v>145</v>
      </c>
      <c r="D8" s="82"/>
    </row>
    <row r="9" ht="16.5" customHeight="1" spans="1:4">
      <c r="A9" s="166" t="s">
        <v>146</v>
      </c>
      <c r="B9" s="82"/>
      <c r="C9" s="166" t="s">
        <v>147</v>
      </c>
      <c r="D9" s="82"/>
    </row>
    <row r="10" ht="16.5" customHeight="1" spans="1:4">
      <c r="A10" s="166" t="s">
        <v>148</v>
      </c>
      <c r="B10" s="82"/>
      <c r="C10" s="166" t="s">
        <v>149</v>
      </c>
      <c r="D10" s="82"/>
    </row>
    <row r="11" ht="16.5" customHeight="1" spans="1:4">
      <c r="A11" s="166" t="s">
        <v>150</v>
      </c>
      <c r="B11" s="82"/>
      <c r="C11" s="166" t="s">
        <v>151</v>
      </c>
      <c r="D11" s="82"/>
    </row>
    <row r="12" ht="16.5" customHeight="1" spans="1:4">
      <c r="A12" s="166" t="s">
        <v>144</v>
      </c>
      <c r="B12" s="82"/>
      <c r="C12" s="166" t="s">
        <v>152</v>
      </c>
      <c r="D12" s="82"/>
    </row>
    <row r="13" ht="16.5" customHeight="1" spans="1:4">
      <c r="A13" s="148" t="s">
        <v>146</v>
      </c>
      <c r="B13" s="82"/>
      <c r="C13" s="70" t="s">
        <v>153</v>
      </c>
      <c r="D13" s="82"/>
    </row>
    <row r="14" ht="16.5" customHeight="1" spans="1:4">
      <c r="A14" s="148" t="s">
        <v>148</v>
      </c>
      <c r="B14" s="82"/>
      <c r="C14" s="70" t="s">
        <v>154</v>
      </c>
      <c r="D14" s="82">
        <v>8391644.72</v>
      </c>
    </row>
    <row r="15" ht="16.5" customHeight="1" spans="1:4">
      <c r="A15" s="167"/>
      <c r="B15" s="82"/>
      <c r="C15" s="70" t="s">
        <v>155</v>
      </c>
      <c r="D15" s="82">
        <v>1509558</v>
      </c>
    </row>
    <row r="16" ht="16.5" customHeight="1" spans="1:4">
      <c r="A16" s="167"/>
      <c r="B16" s="82"/>
      <c r="C16" s="70" t="s">
        <v>156</v>
      </c>
      <c r="D16" s="82">
        <v>786154</v>
      </c>
    </row>
    <row r="17" ht="16.5" customHeight="1" spans="1:4">
      <c r="A17" s="167"/>
      <c r="B17" s="82"/>
      <c r="C17" s="70" t="s">
        <v>157</v>
      </c>
      <c r="D17" s="82"/>
    </row>
    <row r="18" ht="16.5" customHeight="1" spans="1:4">
      <c r="A18" s="167"/>
      <c r="B18" s="82"/>
      <c r="C18" s="70" t="s">
        <v>158</v>
      </c>
      <c r="D18" s="82"/>
    </row>
    <row r="19" ht="16.5" customHeight="1" spans="1:4">
      <c r="A19" s="167"/>
      <c r="B19" s="82"/>
      <c r="C19" s="70" t="s">
        <v>159</v>
      </c>
      <c r="D19" s="82"/>
    </row>
    <row r="20" ht="16.5" customHeight="1" spans="1:4">
      <c r="A20" s="167"/>
      <c r="B20" s="82"/>
      <c r="C20" s="70" t="s">
        <v>160</v>
      </c>
      <c r="D20" s="82"/>
    </row>
    <row r="21" ht="16.5" customHeight="1" spans="1:4">
      <c r="A21" s="167"/>
      <c r="B21" s="82"/>
      <c r="C21" s="70" t="s">
        <v>161</v>
      </c>
      <c r="D21" s="82"/>
    </row>
    <row r="22" ht="16.5" customHeight="1" spans="1:4">
      <c r="A22" s="167"/>
      <c r="B22" s="82"/>
      <c r="C22" s="70" t="s">
        <v>162</v>
      </c>
      <c r="D22" s="82"/>
    </row>
    <row r="23" ht="16.5" customHeight="1" spans="1:4">
      <c r="A23" s="167"/>
      <c r="B23" s="82"/>
      <c r="C23" s="70" t="s">
        <v>163</v>
      </c>
      <c r="D23" s="82"/>
    </row>
    <row r="24" ht="16.5" customHeight="1" spans="1:4">
      <c r="A24" s="167"/>
      <c r="B24" s="82"/>
      <c r="C24" s="70" t="s">
        <v>164</v>
      </c>
      <c r="D24" s="82"/>
    </row>
    <row r="25" ht="16.5" customHeight="1" spans="1:4">
      <c r="A25" s="167"/>
      <c r="B25" s="82"/>
      <c r="C25" s="70" t="s">
        <v>165</v>
      </c>
      <c r="D25" s="82"/>
    </row>
    <row r="26" ht="16.5" customHeight="1" spans="1:4">
      <c r="A26" s="167"/>
      <c r="B26" s="82"/>
      <c r="C26" s="70" t="s">
        <v>166</v>
      </c>
      <c r="D26" s="82">
        <v>545619</v>
      </c>
    </row>
    <row r="27" ht="16.5" customHeight="1" spans="1:4">
      <c r="A27" s="167"/>
      <c r="B27" s="82"/>
      <c r="C27" s="70" t="s">
        <v>167</v>
      </c>
      <c r="D27" s="82"/>
    </row>
    <row r="28" ht="16.5" customHeight="1" spans="1:4">
      <c r="A28" s="167"/>
      <c r="B28" s="82"/>
      <c r="C28" s="70" t="s">
        <v>168</v>
      </c>
      <c r="D28" s="82"/>
    </row>
    <row r="29" ht="16.5" customHeight="1" spans="1:4">
      <c r="A29" s="167"/>
      <c r="B29" s="82"/>
      <c r="C29" s="70" t="s">
        <v>169</v>
      </c>
      <c r="D29" s="82"/>
    </row>
    <row r="30" ht="16.5" customHeight="1" spans="1:4">
      <c r="A30" s="167"/>
      <c r="B30" s="82"/>
      <c r="C30" s="70" t="s">
        <v>170</v>
      </c>
      <c r="D30" s="82"/>
    </row>
    <row r="31" ht="16.5" customHeight="1" spans="1:4">
      <c r="A31" s="167"/>
      <c r="B31" s="82"/>
      <c r="C31" s="70" t="s">
        <v>171</v>
      </c>
      <c r="D31" s="82"/>
    </row>
    <row r="32" ht="16.5" customHeight="1" spans="1:4">
      <c r="A32" s="167"/>
      <c r="B32" s="82"/>
      <c r="C32" s="148" t="s">
        <v>172</v>
      </c>
      <c r="D32" s="82"/>
    </row>
    <row r="33" ht="16.5" customHeight="1" spans="1:4">
      <c r="A33" s="167"/>
      <c r="B33" s="82"/>
      <c r="C33" s="148" t="s">
        <v>173</v>
      </c>
      <c r="D33" s="82"/>
    </row>
    <row r="34" ht="16.5" customHeight="1" spans="1:4">
      <c r="A34" s="167"/>
      <c r="B34" s="82"/>
      <c r="C34" s="30" t="s">
        <v>174</v>
      </c>
      <c r="D34" s="82"/>
    </row>
    <row r="35" ht="15" customHeight="1" spans="1:4">
      <c r="A35" s="168" t="s">
        <v>51</v>
      </c>
      <c r="B35" s="169">
        <v>11232975.72</v>
      </c>
      <c r="C35" s="168" t="s">
        <v>52</v>
      </c>
      <c r="D35" s="169">
        <v>11232975.72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pane ySplit="1" topLeftCell="A2" activePane="bottomLeft" state="frozen"/>
      <selection/>
      <selection pane="bottomLeft" activeCell="A4" sqref="A4:B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8"/>
      <c r="F2" s="74"/>
      <c r="G2" s="143" t="s">
        <v>175</v>
      </c>
    </row>
    <row r="3" ht="41.25" customHeight="1" spans="1:7">
      <c r="A3" s="126" t="str">
        <f>"2025"&amp;"年一般公共预算支出预算表（按功能科目分类）"</f>
        <v>2025年一般公共预算支出预算表（按功能科目分类）</v>
      </c>
      <c r="B3" s="126"/>
      <c r="C3" s="126"/>
      <c r="D3" s="126"/>
      <c r="E3" s="126"/>
      <c r="F3" s="126"/>
      <c r="G3" s="126"/>
    </row>
    <row r="4" ht="18" customHeight="1" spans="1:7">
      <c r="A4" s="5" t="s">
        <v>1</v>
      </c>
      <c r="F4" s="123"/>
      <c r="G4" s="143" t="s">
        <v>2</v>
      </c>
    </row>
    <row r="5" ht="20.25" customHeight="1" spans="1:7">
      <c r="A5" s="159" t="s">
        <v>176</v>
      </c>
      <c r="B5" s="160"/>
      <c r="C5" s="127" t="s">
        <v>56</v>
      </c>
      <c r="D5" s="149" t="s">
        <v>81</v>
      </c>
      <c r="E5" s="12"/>
      <c r="F5" s="13"/>
      <c r="G5" s="140" t="s">
        <v>82</v>
      </c>
    </row>
    <row r="6" ht="20.25" customHeight="1" spans="1:7">
      <c r="A6" s="161" t="s">
        <v>78</v>
      </c>
      <c r="B6" s="161" t="s">
        <v>79</v>
      </c>
      <c r="C6" s="19"/>
      <c r="D6" s="132" t="s">
        <v>58</v>
      </c>
      <c r="E6" s="132" t="s">
        <v>177</v>
      </c>
      <c r="F6" s="132" t="s">
        <v>178</v>
      </c>
      <c r="G6" s="142"/>
    </row>
    <row r="7" ht="15" customHeight="1" spans="1:7">
      <c r="A7" s="60" t="s">
        <v>88</v>
      </c>
      <c r="B7" s="60" t="s">
        <v>89</v>
      </c>
      <c r="C7" s="60" t="s">
        <v>90</v>
      </c>
      <c r="D7" s="60" t="s">
        <v>91</v>
      </c>
      <c r="E7" s="60" t="s">
        <v>92</v>
      </c>
      <c r="F7" s="60" t="s">
        <v>93</v>
      </c>
      <c r="G7" s="60" t="s">
        <v>94</v>
      </c>
    </row>
    <row r="8" ht="18" customHeight="1" spans="1:7">
      <c r="A8" s="30" t="s">
        <v>103</v>
      </c>
      <c r="B8" s="30" t="s">
        <v>104</v>
      </c>
      <c r="C8" s="82">
        <v>8391644.72</v>
      </c>
      <c r="D8" s="82">
        <v>5071644.72</v>
      </c>
      <c r="E8" s="82">
        <v>4448498</v>
      </c>
      <c r="F8" s="82">
        <v>623146.72</v>
      </c>
      <c r="G8" s="82">
        <v>3320000</v>
      </c>
    </row>
    <row r="9" ht="18" customHeight="1" spans="1:7">
      <c r="A9" s="136" t="s">
        <v>105</v>
      </c>
      <c r="B9" s="136" t="s">
        <v>106</v>
      </c>
      <c r="C9" s="82">
        <v>8391644.72</v>
      </c>
      <c r="D9" s="82">
        <v>5071644.72</v>
      </c>
      <c r="E9" s="82">
        <v>4448498</v>
      </c>
      <c r="F9" s="82">
        <v>623146.72</v>
      </c>
      <c r="G9" s="82">
        <v>3320000</v>
      </c>
    </row>
    <row r="10" ht="18" customHeight="1" spans="1:7">
      <c r="A10" s="137" t="s">
        <v>107</v>
      </c>
      <c r="B10" s="137" t="s">
        <v>108</v>
      </c>
      <c r="C10" s="82">
        <v>3477703.52</v>
      </c>
      <c r="D10" s="82">
        <v>2947703.52</v>
      </c>
      <c r="E10" s="82">
        <v>2544676</v>
      </c>
      <c r="F10" s="82">
        <v>403027.52</v>
      </c>
      <c r="G10" s="82">
        <v>530000</v>
      </c>
    </row>
    <row r="11" ht="18" customHeight="1" spans="1:7">
      <c r="A11" s="137" t="s">
        <v>109</v>
      </c>
      <c r="B11" s="137" t="s">
        <v>110</v>
      </c>
      <c r="C11" s="82">
        <v>1490000</v>
      </c>
      <c r="D11" s="82"/>
      <c r="E11" s="82"/>
      <c r="F11" s="82"/>
      <c r="G11" s="82">
        <v>1490000</v>
      </c>
    </row>
    <row r="12" ht="18" customHeight="1" spans="1:7">
      <c r="A12" s="137" t="s">
        <v>111</v>
      </c>
      <c r="B12" s="137" t="s">
        <v>112</v>
      </c>
      <c r="C12" s="82">
        <v>3423941.2</v>
      </c>
      <c r="D12" s="82">
        <v>2123941.2</v>
      </c>
      <c r="E12" s="82">
        <v>1903822</v>
      </c>
      <c r="F12" s="82">
        <v>220119.2</v>
      </c>
      <c r="G12" s="82">
        <v>1300000</v>
      </c>
    </row>
    <row r="13" ht="18" customHeight="1" spans="1:7">
      <c r="A13" s="30" t="s">
        <v>113</v>
      </c>
      <c r="B13" s="30" t="s">
        <v>114</v>
      </c>
      <c r="C13" s="82">
        <v>1509558</v>
      </c>
      <c r="D13" s="82">
        <v>1509558</v>
      </c>
      <c r="E13" s="82">
        <v>1509558</v>
      </c>
      <c r="F13" s="82"/>
      <c r="G13" s="82"/>
    </row>
    <row r="14" ht="18" customHeight="1" spans="1:7">
      <c r="A14" s="136" t="s">
        <v>115</v>
      </c>
      <c r="B14" s="136" t="s">
        <v>116</v>
      </c>
      <c r="C14" s="82">
        <v>1509558</v>
      </c>
      <c r="D14" s="82">
        <v>1509558</v>
      </c>
      <c r="E14" s="82">
        <v>1509558</v>
      </c>
      <c r="F14" s="82"/>
      <c r="G14" s="82"/>
    </row>
    <row r="15" ht="18" customHeight="1" spans="1:7">
      <c r="A15" s="137" t="s">
        <v>117</v>
      </c>
      <c r="B15" s="137" t="s">
        <v>118</v>
      </c>
      <c r="C15" s="82">
        <v>432000</v>
      </c>
      <c r="D15" s="82">
        <v>432000</v>
      </c>
      <c r="E15" s="82">
        <v>432000</v>
      </c>
      <c r="F15" s="82"/>
      <c r="G15" s="82"/>
    </row>
    <row r="16" ht="18" customHeight="1" spans="1:7">
      <c r="A16" s="137" t="s">
        <v>119</v>
      </c>
      <c r="B16" s="137" t="s">
        <v>120</v>
      </c>
      <c r="C16" s="82">
        <v>448800</v>
      </c>
      <c r="D16" s="82">
        <v>448800</v>
      </c>
      <c r="E16" s="82">
        <v>448800</v>
      </c>
      <c r="F16" s="82"/>
      <c r="G16" s="82"/>
    </row>
    <row r="17" ht="18" customHeight="1" spans="1:7">
      <c r="A17" s="137" t="s">
        <v>121</v>
      </c>
      <c r="B17" s="137" t="s">
        <v>122</v>
      </c>
      <c r="C17" s="82">
        <v>628758</v>
      </c>
      <c r="D17" s="82">
        <v>628758</v>
      </c>
      <c r="E17" s="82">
        <v>628758</v>
      </c>
      <c r="F17" s="82"/>
      <c r="G17" s="82"/>
    </row>
    <row r="18" ht="18" customHeight="1" spans="1:7">
      <c r="A18" s="30" t="s">
        <v>123</v>
      </c>
      <c r="B18" s="30" t="s">
        <v>124</v>
      </c>
      <c r="C18" s="82">
        <v>786154</v>
      </c>
      <c r="D18" s="82">
        <v>786154</v>
      </c>
      <c r="E18" s="82">
        <v>786154</v>
      </c>
      <c r="F18" s="82"/>
      <c r="G18" s="82"/>
    </row>
    <row r="19" ht="18" customHeight="1" spans="1:7">
      <c r="A19" s="136" t="s">
        <v>125</v>
      </c>
      <c r="B19" s="136" t="s">
        <v>126</v>
      </c>
      <c r="C19" s="82">
        <v>786154</v>
      </c>
      <c r="D19" s="82">
        <v>786154</v>
      </c>
      <c r="E19" s="82">
        <v>786154</v>
      </c>
      <c r="F19" s="82"/>
      <c r="G19" s="82"/>
    </row>
    <row r="20" ht="18" customHeight="1" spans="1:7">
      <c r="A20" s="137" t="s">
        <v>127</v>
      </c>
      <c r="B20" s="137" t="s">
        <v>128</v>
      </c>
      <c r="C20" s="82">
        <v>254478</v>
      </c>
      <c r="D20" s="82">
        <v>254478</v>
      </c>
      <c r="E20" s="82">
        <v>254478</v>
      </c>
      <c r="F20" s="82"/>
      <c r="G20" s="82"/>
    </row>
    <row r="21" ht="18" customHeight="1" spans="1:7">
      <c r="A21" s="137" t="s">
        <v>129</v>
      </c>
      <c r="B21" s="137" t="s">
        <v>130</v>
      </c>
      <c r="C21" s="82">
        <v>308634</v>
      </c>
      <c r="D21" s="82">
        <v>308634</v>
      </c>
      <c r="E21" s="82">
        <v>308634</v>
      </c>
      <c r="F21" s="82"/>
      <c r="G21" s="82"/>
    </row>
    <row r="22" ht="18" customHeight="1" spans="1:7">
      <c r="A22" s="137" t="s">
        <v>131</v>
      </c>
      <c r="B22" s="137" t="s">
        <v>132</v>
      </c>
      <c r="C22" s="82">
        <v>196400</v>
      </c>
      <c r="D22" s="82">
        <v>196400</v>
      </c>
      <c r="E22" s="82">
        <v>196400</v>
      </c>
      <c r="F22" s="82"/>
      <c r="G22" s="82"/>
    </row>
    <row r="23" ht="18" customHeight="1" spans="1:7">
      <c r="A23" s="137" t="s">
        <v>133</v>
      </c>
      <c r="B23" s="137" t="s">
        <v>134</v>
      </c>
      <c r="C23" s="82">
        <v>26642</v>
      </c>
      <c r="D23" s="82">
        <v>26642</v>
      </c>
      <c r="E23" s="82">
        <v>26642</v>
      </c>
      <c r="F23" s="82"/>
      <c r="G23" s="82"/>
    </row>
    <row r="24" ht="18" customHeight="1" spans="1:7">
      <c r="A24" s="30" t="s">
        <v>135</v>
      </c>
      <c r="B24" s="30" t="s">
        <v>136</v>
      </c>
      <c r="C24" s="82">
        <v>545619</v>
      </c>
      <c r="D24" s="82">
        <v>545619</v>
      </c>
      <c r="E24" s="82">
        <v>545619</v>
      </c>
      <c r="F24" s="82"/>
      <c r="G24" s="82"/>
    </row>
    <row r="25" ht="18" customHeight="1" spans="1:7">
      <c r="A25" s="136" t="s">
        <v>137</v>
      </c>
      <c r="B25" s="136" t="s">
        <v>138</v>
      </c>
      <c r="C25" s="82">
        <v>545619</v>
      </c>
      <c r="D25" s="82">
        <v>545619</v>
      </c>
      <c r="E25" s="82">
        <v>545619</v>
      </c>
      <c r="F25" s="82"/>
      <c r="G25" s="82"/>
    </row>
    <row r="26" ht="18" customHeight="1" spans="1:7">
      <c r="A26" s="137" t="s">
        <v>139</v>
      </c>
      <c r="B26" s="137" t="s">
        <v>140</v>
      </c>
      <c r="C26" s="82">
        <v>545619</v>
      </c>
      <c r="D26" s="82">
        <v>545619</v>
      </c>
      <c r="E26" s="82">
        <v>545619</v>
      </c>
      <c r="F26" s="82"/>
      <c r="G26" s="82"/>
    </row>
    <row r="27" ht="18" customHeight="1" spans="1:7">
      <c r="A27" s="81" t="s">
        <v>179</v>
      </c>
      <c r="B27" s="162" t="s">
        <v>179</v>
      </c>
      <c r="C27" s="82">
        <v>11232975.72</v>
      </c>
      <c r="D27" s="82">
        <v>7912975.72</v>
      </c>
      <c r="E27" s="82">
        <v>7289829</v>
      </c>
      <c r="F27" s="82">
        <v>623146.72</v>
      </c>
      <c r="G27" s="82">
        <v>3320000</v>
      </c>
    </row>
  </sheetData>
  <mergeCells count="6">
    <mergeCell ref="A3:G3"/>
    <mergeCell ref="A5:B5"/>
    <mergeCell ref="D5:F5"/>
    <mergeCell ref="A27:B27"/>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B4"/>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5" t="s">
        <v>180</v>
      </c>
    </row>
    <row r="3" ht="41.25" customHeight="1" spans="1:6">
      <c r="A3" s="156" t="str">
        <f>"2025"&amp;"年一般公共预算“三公”经费支出预算表"</f>
        <v>2025年一般公共预算“三公”经费支出预算表</v>
      </c>
      <c r="B3" s="43"/>
      <c r="C3" s="43"/>
      <c r="D3" s="43"/>
      <c r="E3" s="42"/>
      <c r="F3" s="43"/>
    </row>
    <row r="4" customHeight="1" spans="1:6">
      <c r="A4" s="113" t="s">
        <v>1</v>
      </c>
      <c r="B4" s="157"/>
      <c r="D4" s="43"/>
      <c r="E4" s="42"/>
      <c r="F4" s="65" t="s">
        <v>2</v>
      </c>
    </row>
    <row r="5" ht="27" customHeight="1" spans="1:6">
      <c r="A5" s="47" t="s">
        <v>181</v>
      </c>
      <c r="B5" s="47" t="s">
        <v>182</v>
      </c>
      <c r="C5" s="49" t="s">
        <v>183</v>
      </c>
      <c r="D5" s="47"/>
      <c r="E5" s="48"/>
      <c r="F5" s="47" t="s">
        <v>184</v>
      </c>
    </row>
    <row r="6" ht="28.5" customHeight="1" spans="1:6">
      <c r="A6" s="158"/>
      <c r="B6" s="51"/>
      <c r="C6" s="48" t="s">
        <v>58</v>
      </c>
      <c r="D6" s="48" t="s">
        <v>185</v>
      </c>
      <c r="E6" s="48" t="s">
        <v>186</v>
      </c>
      <c r="F6" s="50"/>
    </row>
    <row r="7" ht="17.25" customHeight="1" spans="1:6">
      <c r="A7" s="56" t="s">
        <v>88</v>
      </c>
      <c r="B7" s="56" t="s">
        <v>89</v>
      </c>
      <c r="C7" s="56" t="s">
        <v>90</v>
      </c>
      <c r="D7" s="56" t="s">
        <v>91</v>
      </c>
      <c r="E7" s="56" t="s">
        <v>92</v>
      </c>
      <c r="F7" s="56" t="s">
        <v>93</v>
      </c>
    </row>
    <row r="8" ht="17.25" customHeight="1" spans="1:6">
      <c r="A8" s="82">
        <v>5000</v>
      </c>
      <c r="B8" s="82"/>
      <c r="C8" s="82"/>
      <c r="D8" s="82"/>
      <c r="E8" s="82"/>
      <c r="F8" s="82">
        <v>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2"/>
  <sheetViews>
    <sheetView showZeros="0" workbookViewId="0">
      <pane ySplit="1" topLeftCell="A14" activePane="bottomLeft" state="frozen"/>
      <selection/>
      <selection pane="bottomLeft" activeCell="B16" sqref="B16"/>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8"/>
      <c r="C2" s="144"/>
      <c r="E2" s="145"/>
      <c r="F2" s="145"/>
      <c r="G2" s="145"/>
      <c r="H2" s="145"/>
      <c r="I2" s="86"/>
      <c r="J2" s="86"/>
      <c r="K2" s="86"/>
      <c r="L2" s="86"/>
      <c r="M2" s="86"/>
      <c r="N2" s="86"/>
      <c r="R2" s="86"/>
      <c r="V2" s="144"/>
      <c r="X2" s="3" t="s">
        <v>187</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
        <v>1</v>
      </c>
      <c r="B4" s="6"/>
      <c r="C4" s="146"/>
      <c r="D4" s="146"/>
      <c r="E4" s="146"/>
      <c r="F4" s="146"/>
      <c r="G4" s="146"/>
      <c r="H4" s="146"/>
      <c r="I4" s="88"/>
      <c r="J4" s="88"/>
      <c r="K4" s="88"/>
      <c r="L4" s="88"/>
      <c r="M4" s="88"/>
      <c r="N4" s="88"/>
      <c r="O4" s="7"/>
      <c r="P4" s="7"/>
      <c r="Q4" s="7"/>
      <c r="R4" s="88"/>
      <c r="V4" s="144"/>
      <c r="X4" s="3" t="s">
        <v>2</v>
      </c>
    </row>
    <row r="5" ht="18" customHeight="1" spans="1:24">
      <c r="A5" s="9" t="s">
        <v>188</v>
      </c>
      <c r="B5" s="9" t="s">
        <v>189</v>
      </c>
      <c r="C5" s="9" t="s">
        <v>190</v>
      </c>
      <c r="D5" s="9" t="s">
        <v>191</v>
      </c>
      <c r="E5" s="9" t="s">
        <v>192</v>
      </c>
      <c r="F5" s="9" t="s">
        <v>193</v>
      </c>
      <c r="G5" s="9" t="s">
        <v>194</v>
      </c>
      <c r="H5" s="9" t="s">
        <v>195</v>
      </c>
      <c r="I5" s="149" t="s">
        <v>196</v>
      </c>
      <c r="J5" s="83" t="s">
        <v>196</v>
      </c>
      <c r="K5" s="83"/>
      <c r="L5" s="83"/>
      <c r="M5" s="83"/>
      <c r="N5" s="83"/>
      <c r="O5" s="12"/>
      <c r="P5" s="12"/>
      <c r="Q5" s="12"/>
      <c r="R5" s="104" t="s">
        <v>62</v>
      </c>
      <c r="S5" s="83" t="s">
        <v>63</v>
      </c>
      <c r="T5" s="83"/>
      <c r="U5" s="83"/>
      <c r="V5" s="83"/>
      <c r="W5" s="83"/>
      <c r="X5" s="84"/>
    </row>
    <row r="6" ht="18" customHeight="1" spans="1:24">
      <c r="A6" s="14"/>
      <c r="B6" s="29"/>
      <c r="C6" s="129"/>
      <c r="D6" s="14"/>
      <c r="E6" s="14"/>
      <c r="F6" s="14"/>
      <c r="G6" s="14"/>
      <c r="H6" s="14"/>
      <c r="I6" s="127" t="s">
        <v>197</v>
      </c>
      <c r="J6" s="149" t="s">
        <v>59</v>
      </c>
      <c r="K6" s="83"/>
      <c r="L6" s="83"/>
      <c r="M6" s="83"/>
      <c r="N6" s="84"/>
      <c r="O6" s="11" t="s">
        <v>198</v>
      </c>
      <c r="P6" s="12"/>
      <c r="Q6" s="13"/>
      <c r="R6" s="9" t="s">
        <v>62</v>
      </c>
      <c r="S6" s="149" t="s">
        <v>63</v>
      </c>
      <c r="T6" s="104" t="s">
        <v>65</v>
      </c>
      <c r="U6" s="83" t="s">
        <v>63</v>
      </c>
      <c r="V6" s="104" t="s">
        <v>67</v>
      </c>
      <c r="W6" s="104" t="s">
        <v>68</v>
      </c>
      <c r="X6" s="152" t="s">
        <v>69</v>
      </c>
    </row>
    <row r="7" ht="19.5" customHeight="1" spans="1:24">
      <c r="A7" s="29"/>
      <c r="B7" s="29"/>
      <c r="C7" s="29"/>
      <c r="D7" s="29"/>
      <c r="E7" s="29"/>
      <c r="F7" s="29"/>
      <c r="G7" s="29"/>
      <c r="H7" s="29"/>
      <c r="I7" s="29"/>
      <c r="J7" s="150" t="s">
        <v>199</v>
      </c>
      <c r="K7" s="9" t="s">
        <v>200</v>
      </c>
      <c r="L7" s="9" t="s">
        <v>201</v>
      </c>
      <c r="M7" s="9" t="s">
        <v>202</v>
      </c>
      <c r="N7" s="9" t="s">
        <v>203</v>
      </c>
      <c r="O7" s="9" t="s">
        <v>59</v>
      </c>
      <c r="P7" s="9" t="s">
        <v>60</v>
      </c>
      <c r="Q7" s="9" t="s">
        <v>61</v>
      </c>
      <c r="R7" s="29"/>
      <c r="S7" s="9" t="s">
        <v>58</v>
      </c>
      <c r="T7" s="9" t="s">
        <v>65</v>
      </c>
      <c r="U7" s="9" t="s">
        <v>204</v>
      </c>
      <c r="V7" s="9" t="s">
        <v>67</v>
      </c>
      <c r="W7" s="9" t="s">
        <v>68</v>
      </c>
      <c r="X7" s="9" t="s">
        <v>69</v>
      </c>
    </row>
    <row r="8" ht="37.5" customHeight="1" spans="1:24">
      <c r="A8" s="147"/>
      <c r="B8" s="19"/>
      <c r="C8" s="147"/>
      <c r="D8" s="147"/>
      <c r="E8" s="147"/>
      <c r="F8" s="147"/>
      <c r="G8" s="147"/>
      <c r="H8" s="147"/>
      <c r="I8" s="147"/>
      <c r="J8" s="151" t="s">
        <v>58</v>
      </c>
      <c r="K8" s="17" t="s">
        <v>205</v>
      </c>
      <c r="L8" s="17" t="s">
        <v>201</v>
      </c>
      <c r="M8" s="17" t="s">
        <v>202</v>
      </c>
      <c r="N8" s="17" t="s">
        <v>203</v>
      </c>
      <c r="O8" s="17" t="s">
        <v>201</v>
      </c>
      <c r="P8" s="17" t="s">
        <v>202</v>
      </c>
      <c r="Q8" s="17" t="s">
        <v>203</v>
      </c>
      <c r="R8" s="17" t="s">
        <v>62</v>
      </c>
      <c r="S8" s="17" t="s">
        <v>58</v>
      </c>
      <c r="T8" s="17" t="s">
        <v>65</v>
      </c>
      <c r="U8" s="17" t="s">
        <v>204</v>
      </c>
      <c r="V8" s="17" t="s">
        <v>67</v>
      </c>
      <c r="W8" s="17" t="s">
        <v>68</v>
      </c>
      <c r="X8" s="17" t="s">
        <v>69</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0.25" customHeight="1" spans="1:24">
      <c r="A10" s="148" t="s">
        <v>71</v>
      </c>
      <c r="B10" s="148" t="s">
        <v>71</v>
      </c>
      <c r="C10" s="148" t="s">
        <v>206</v>
      </c>
      <c r="D10" s="148" t="s">
        <v>207</v>
      </c>
      <c r="E10" s="148" t="s">
        <v>107</v>
      </c>
      <c r="F10" s="148" t="s">
        <v>108</v>
      </c>
      <c r="G10" s="148" t="s">
        <v>208</v>
      </c>
      <c r="H10" s="148" t="s">
        <v>209</v>
      </c>
      <c r="I10" s="82">
        <v>713976</v>
      </c>
      <c r="J10" s="82">
        <v>713976</v>
      </c>
      <c r="K10" s="82"/>
      <c r="L10" s="82"/>
      <c r="M10" s="82">
        <v>713976</v>
      </c>
      <c r="N10" s="82"/>
      <c r="O10" s="82"/>
      <c r="P10" s="82"/>
      <c r="Q10" s="82"/>
      <c r="R10" s="82"/>
      <c r="S10" s="82"/>
      <c r="T10" s="82"/>
      <c r="U10" s="82"/>
      <c r="V10" s="82"/>
      <c r="W10" s="82"/>
      <c r="X10" s="82"/>
    </row>
    <row r="11" ht="20.25" customHeight="1" spans="1:24">
      <c r="A11" s="148" t="s">
        <v>71</v>
      </c>
      <c r="B11" s="148" t="s">
        <v>71</v>
      </c>
      <c r="C11" s="148" t="s">
        <v>206</v>
      </c>
      <c r="D11" s="148" t="s">
        <v>207</v>
      </c>
      <c r="E11" s="148" t="s">
        <v>107</v>
      </c>
      <c r="F11" s="148" t="s">
        <v>108</v>
      </c>
      <c r="G11" s="148" t="s">
        <v>210</v>
      </c>
      <c r="H11" s="148" t="s">
        <v>211</v>
      </c>
      <c r="I11" s="82">
        <v>945204</v>
      </c>
      <c r="J11" s="82">
        <v>945204</v>
      </c>
      <c r="K11" s="24"/>
      <c r="L11" s="24"/>
      <c r="M11" s="82">
        <v>945204</v>
      </c>
      <c r="N11" s="24"/>
      <c r="O11" s="82"/>
      <c r="P11" s="82"/>
      <c r="Q11" s="82"/>
      <c r="R11" s="82"/>
      <c r="S11" s="82"/>
      <c r="T11" s="82"/>
      <c r="U11" s="82"/>
      <c r="V11" s="82"/>
      <c r="W11" s="82"/>
      <c r="X11" s="82"/>
    </row>
    <row r="12" ht="20.25" customHeight="1" spans="1:24">
      <c r="A12" s="148" t="s">
        <v>71</v>
      </c>
      <c r="B12" s="148" t="s">
        <v>71</v>
      </c>
      <c r="C12" s="148" t="s">
        <v>206</v>
      </c>
      <c r="D12" s="148" t="s">
        <v>207</v>
      </c>
      <c r="E12" s="148" t="s">
        <v>107</v>
      </c>
      <c r="F12" s="148" t="s">
        <v>108</v>
      </c>
      <c r="G12" s="148" t="s">
        <v>212</v>
      </c>
      <c r="H12" s="148" t="s">
        <v>213</v>
      </c>
      <c r="I12" s="82">
        <v>59498</v>
      </c>
      <c r="J12" s="82">
        <v>59498</v>
      </c>
      <c r="K12" s="24"/>
      <c r="L12" s="24"/>
      <c r="M12" s="82">
        <v>59498</v>
      </c>
      <c r="N12" s="24"/>
      <c r="O12" s="82"/>
      <c r="P12" s="82"/>
      <c r="Q12" s="82"/>
      <c r="R12" s="82"/>
      <c r="S12" s="82"/>
      <c r="T12" s="82"/>
      <c r="U12" s="82"/>
      <c r="V12" s="82"/>
      <c r="W12" s="82"/>
      <c r="X12" s="82"/>
    </row>
    <row r="13" ht="20.25" customHeight="1" spans="1:24">
      <c r="A13" s="148" t="s">
        <v>71</v>
      </c>
      <c r="B13" s="148" t="s">
        <v>71</v>
      </c>
      <c r="C13" s="148" t="s">
        <v>214</v>
      </c>
      <c r="D13" s="148" t="s">
        <v>215</v>
      </c>
      <c r="E13" s="148" t="s">
        <v>121</v>
      </c>
      <c r="F13" s="148" t="s">
        <v>122</v>
      </c>
      <c r="G13" s="148" t="s">
        <v>216</v>
      </c>
      <c r="H13" s="148" t="s">
        <v>217</v>
      </c>
      <c r="I13" s="82">
        <v>306838</v>
      </c>
      <c r="J13" s="82">
        <v>306838</v>
      </c>
      <c r="K13" s="24"/>
      <c r="L13" s="24"/>
      <c r="M13" s="82">
        <v>306838</v>
      </c>
      <c r="N13" s="24"/>
      <c r="O13" s="82"/>
      <c r="P13" s="82"/>
      <c r="Q13" s="82"/>
      <c r="R13" s="82"/>
      <c r="S13" s="82"/>
      <c r="T13" s="82"/>
      <c r="U13" s="82"/>
      <c r="V13" s="82"/>
      <c r="W13" s="82"/>
      <c r="X13" s="82"/>
    </row>
    <row r="14" ht="20.25" customHeight="1" spans="1:24">
      <c r="A14" s="148" t="s">
        <v>71</v>
      </c>
      <c r="B14" s="148" t="s">
        <v>71</v>
      </c>
      <c r="C14" s="148" t="s">
        <v>214</v>
      </c>
      <c r="D14" s="148" t="s">
        <v>215</v>
      </c>
      <c r="E14" s="148" t="s">
        <v>127</v>
      </c>
      <c r="F14" s="148" t="s">
        <v>128</v>
      </c>
      <c r="G14" s="148" t="s">
        <v>218</v>
      </c>
      <c r="H14" s="148" t="s">
        <v>219</v>
      </c>
      <c r="I14" s="82">
        <v>151480</v>
      </c>
      <c r="J14" s="82">
        <v>151480</v>
      </c>
      <c r="K14" s="24"/>
      <c r="L14" s="24"/>
      <c r="M14" s="82">
        <v>151480</v>
      </c>
      <c r="N14" s="24"/>
      <c r="O14" s="82"/>
      <c r="P14" s="82"/>
      <c r="Q14" s="82"/>
      <c r="R14" s="82"/>
      <c r="S14" s="82"/>
      <c r="T14" s="82"/>
      <c r="U14" s="82"/>
      <c r="V14" s="82"/>
      <c r="W14" s="82"/>
      <c r="X14" s="82"/>
    </row>
    <row r="15" ht="20.25" customHeight="1" spans="1:24">
      <c r="A15" s="148" t="s">
        <v>71</v>
      </c>
      <c r="B15" s="148" t="s">
        <v>71</v>
      </c>
      <c r="C15" s="148" t="s">
        <v>214</v>
      </c>
      <c r="D15" s="148" t="s">
        <v>215</v>
      </c>
      <c r="E15" s="148" t="s">
        <v>131</v>
      </c>
      <c r="F15" s="148" t="s">
        <v>132</v>
      </c>
      <c r="G15" s="148" t="s">
        <v>220</v>
      </c>
      <c r="H15" s="148" t="s">
        <v>221</v>
      </c>
      <c r="I15" s="82">
        <v>95760</v>
      </c>
      <c r="J15" s="82">
        <v>95760</v>
      </c>
      <c r="K15" s="24"/>
      <c r="L15" s="24"/>
      <c r="M15" s="82">
        <v>95760</v>
      </c>
      <c r="N15" s="24"/>
      <c r="O15" s="82"/>
      <c r="P15" s="82"/>
      <c r="Q15" s="82"/>
      <c r="R15" s="82"/>
      <c r="S15" s="82"/>
      <c r="T15" s="82"/>
      <c r="U15" s="82"/>
      <c r="V15" s="82"/>
      <c r="W15" s="82"/>
      <c r="X15" s="82"/>
    </row>
    <row r="16" ht="20.25" customHeight="1" spans="1:24">
      <c r="A16" s="148" t="s">
        <v>71</v>
      </c>
      <c r="B16" s="148" t="s">
        <v>71</v>
      </c>
      <c r="C16" s="148" t="s">
        <v>214</v>
      </c>
      <c r="D16" s="148" t="s">
        <v>215</v>
      </c>
      <c r="E16" s="148" t="s">
        <v>107</v>
      </c>
      <c r="F16" s="148" t="s">
        <v>108</v>
      </c>
      <c r="G16" s="148" t="s">
        <v>222</v>
      </c>
      <c r="H16" s="148" t="s">
        <v>223</v>
      </c>
      <c r="I16" s="82">
        <v>1918</v>
      </c>
      <c r="J16" s="82">
        <v>1918</v>
      </c>
      <c r="K16" s="24"/>
      <c r="L16" s="24"/>
      <c r="M16" s="82">
        <v>1918</v>
      </c>
      <c r="N16" s="24"/>
      <c r="O16" s="82"/>
      <c r="P16" s="82"/>
      <c r="Q16" s="82"/>
      <c r="R16" s="82"/>
      <c r="S16" s="82"/>
      <c r="T16" s="82"/>
      <c r="U16" s="82"/>
      <c r="V16" s="82"/>
      <c r="W16" s="82"/>
      <c r="X16" s="82"/>
    </row>
    <row r="17" ht="20.25" customHeight="1" spans="1:24">
      <c r="A17" s="148" t="s">
        <v>71</v>
      </c>
      <c r="B17" s="148" t="s">
        <v>71</v>
      </c>
      <c r="C17" s="148" t="s">
        <v>214</v>
      </c>
      <c r="D17" s="148" t="s">
        <v>215</v>
      </c>
      <c r="E17" s="148" t="s">
        <v>133</v>
      </c>
      <c r="F17" s="148" t="s">
        <v>134</v>
      </c>
      <c r="G17" s="148" t="s">
        <v>222</v>
      </c>
      <c r="H17" s="148" t="s">
        <v>223</v>
      </c>
      <c r="I17" s="82">
        <v>7238</v>
      </c>
      <c r="J17" s="82">
        <v>7238</v>
      </c>
      <c r="K17" s="24"/>
      <c r="L17" s="24"/>
      <c r="M17" s="82">
        <v>7238</v>
      </c>
      <c r="N17" s="24"/>
      <c r="O17" s="82"/>
      <c r="P17" s="82"/>
      <c r="Q17" s="82"/>
      <c r="R17" s="82"/>
      <c r="S17" s="82"/>
      <c r="T17" s="82"/>
      <c r="U17" s="82"/>
      <c r="V17" s="82"/>
      <c r="W17" s="82"/>
      <c r="X17" s="82"/>
    </row>
    <row r="18" ht="20.25" customHeight="1" spans="1:24">
      <c r="A18" s="148" t="s">
        <v>71</v>
      </c>
      <c r="B18" s="148" t="s">
        <v>71</v>
      </c>
      <c r="C18" s="148" t="s">
        <v>214</v>
      </c>
      <c r="D18" s="148" t="s">
        <v>215</v>
      </c>
      <c r="E18" s="148" t="s">
        <v>133</v>
      </c>
      <c r="F18" s="148" t="s">
        <v>134</v>
      </c>
      <c r="G18" s="148" t="s">
        <v>222</v>
      </c>
      <c r="H18" s="148" t="s">
        <v>223</v>
      </c>
      <c r="I18" s="82">
        <v>3836</v>
      </c>
      <c r="J18" s="82">
        <v>3836</v>
      </c>
      <c r="K18" s="24"/>
      <c r="L18" s="24"/>
      <c r="M18" s="82">
        <v>3836</v>
      </c>
      <c r="N18" s="24"/>
      <c r="O18" s="82"/>
      <c r="P18" s="82"/>
      <c r="Q18" s="82"/>
      <c r="R18" s="82"/>
      <c r="S18" s="82"/>
      <c r="T18" s="82"/>
      <c r="U18" s="82"/>
      <c r="V18" s="82"/>
      <c r="W18" s="82"/>
      <c r="X18" s="82"/>
    </row>
    <row r="19" ht="20.25" customHeight="1" spans="1:24">
      <c r="A19" s="148" t="s">
        <v>71</v>
      </c>
      <c r="B19" s="148" t="s">
        <v>71</v>
      </c>
      <c r="C19" s="148" t="s">
        <v>214</v>
      </c>
      <c r="D19" s="148" t="s">
        <v>215</v>
      </c>
      <c r="E19" s="148" t="s">
        <v>127</v>
      </c>
      <c r="F19" s="148" t="s">
        <v>128</v>
      </c>
      <c r="G19" s="148" t="s">
        <v>224</v>
      </c>
      <c r="H19" s="148" t="s">
        <v>225</v>
      </c>
      <c r="I19" s="82">
        <v>95760</v>
      </c>
      <c r="J19" s="82">
        <v>95760</v>
      </c>
      <c r="K19" s="24"/>
      <c r="L19" s="24"/>
      <c r="M19" s="82">
        <v>95760</v>
      </c>
      <c r="N19" s="24"/>
      <c r="O19" s="82"/>
      <c r="P19" s="82"/>
      <c r="Q19" s="82"/>
      <c r="R19" s="82"/>
      <c r="S19" s="82"/>
      <c r="T19" s="82"/>
      <c r="U19" s="82"/>
      <c r="V19" s="82"/>
      <c r="W19" s="82"/>
      <c r="X19" s="82"/>
    </row>
    <row r="20" ht="20.25" customHeight="1" spans="1:24">
      <c r="A20" s="148" t="s">
        <v>71</v>
      </c>
      <c r="B20" s="148" t="s">
        <v>71</v>
      </c>
      <c r="C20" s="148" t="s">
        <v>214</v>
      </c>
      <c r="D20" s="148" t="s">
        <v>215</v>
      </c>
      <c r="E20" s="148" t="s">
        <v>127</v>
      </c>
      <c r="F20" s="148" t="s">
        <v>128</v>
      </c>
      <c r="G20" s="148" t="s">
        <v>224</v>
      </c>
      <c r="H20" s="148" t="s">
        <v>225</v>
      </c>
      <c r="I20" s="82">
        <v>7238</v>
      </c>
      <c r="J20" s="82">
        <v>7238</v>
      </c>
      <c r="K20" s="24"/>
      <c r="L20" s="24"/>
      <c r="M20" s="82">
        <v>7238</v>
      </c>
      <c r="N20" s="24"/>
      <c r="O20" s="82"/>
      <c r="P20" s="82"/>
      <c r="Q20" s="82"/>
      <c r="R20" s="82"/>
      <c r="S20" s="82"/>
      <c r="T20" s="82"/>
      <c r="U20" s="82"/>
      <c r="V20" s="82"/>
      <c r="W20" s="82"/>
      <c r="X20" s="82"/>
    </row>
    <row r="21" ht="20.25" customHeight="1" spans="1:24">
      <c r="A21" s="148" t="s">
        <v>71</v>
      </c>
      <c r="B21" s="148" t="s">
        <v>71</v>
      </c>
      <c r="C21" s="148" t="s">
        <v>226</v>
      </c>
      <c r="D21" s="148" t="s">
        <v>140</v>
      </c>
      <c r="E21" s="148" t="s">
        <v>139</v>
      </c>
      <c r="F21" s="148" t="s">
        <v>140</v>
      </c>
      <c r="G21" s="148" t="s">
        <v>227</v>
      </c>
      <c r="H21" s="148" t="s">
        <v>140</v>
      </c>
      <c r="I21" s="82">
        <v>287504</v>
      </c>
      <c r="J21" s="82">
        <v>287504</v>
      </c>
      <c r="K21" s="24"/>
      <c r="L21" s="24"/>
      <c r="M21" s="82">
        <v>287504</v>
      </c>
      <c r="N21" s="24"/>
      <c r="O21" s="82"/>
      <c r="P21" s="82"/>
      <c r="Q21" s="82"/>
      <c r="R21" s="82"/>
      <c r="S21" s="82"/>
      <c r="T21" s="82"/>
      <c r="U21" s="82"/>
      <c r="V21" s="82"/>
      <c r="W21" s="82"/>
      <c r="X21" s="82"/>
    </row>
    <row r="22" ht="20.25" customHeight="1" spans="1:24">
      <c r="A22" s="148" t="s">
        <v>71</v>
      </c>
      <c r="B22" s="148" t="s">
        <v>71</v>
      </c>
      <c r="C22" s="148" t="s">
        <v>228</v>
      </c>
      <c r="D22" s="148" t="s">
        <v>229</v>
      </c>
      <c r="E22" s="148" t="s">
        <v>117</v>
      </c>
      <c r="F22" s="148" t="s">
        <v>118</v>
      </c>
      <c r="G22" s="148" t="s">
        <v>230</v>
      </c>
      <c r="H22" s="148" t="s">
        <v>231</v>
      </c>
      <c r="I22" s="82">
        <v>352800</v>
      </c>
      <c r="J22" s="82">
        <v>352800</v>
      </c>
      <c r="K22" s="24"/>
      <c r="L22" s="24"/>
      <c r="M22" s="82">
        <v>352800</v>
      </c>
      <c r="N22" s="24"/>
      <c r="O22" s="82"/>
      <c r="P22" s="82"/>
      <c r="Q22" s="82"/>
      <c r="R22" s="82"/>
      <c r="S22" s="82"/>
      <c r="T22" s="82"/>
      <c r="U22" s="82"/>
      <c r="V22" s="82"/>
      <c r="W22" s="82"/>
      <c r="X22" s="82"/>
    </row>
    <row r="23" ht="20.25" customHeight="1" spans="1:24">
      <c r="A23" s="148" t="s">
        <v>71</v>
      </c>
      <c r="B23" s="148" t="s">
        <v>71</v>
      </c>
      <c r="C23" s="148" t="s">
        <v>228</v>
      </c>
      <c r="D23" s="148" t="s">
        <v>229</v>
      </c>
      <c r="E23" s="148" t="s">
        <v>117</v>
      </c>
      <c r="F23" s="148" t="s">
        <v>118</v>
      </c>
      <c r="G23" s="148" t="s">
        <v>230</v>
      </c>
      <c r="H23" s="148" t="s">
        <v>231</v>
      </c>
      <c r="I23" s="82">
        <v>79200</v>
      </c>
      <c r="J23" s="82">
        <v>79200</v>
      </c>
      <c r="K23" s="24"/>
      <c r="L23" s="24"/>
      <c r="M23" s="82">
        <v>79200</v>
      </c>
      <c r="N23" s="24"/>
      <c r="O23" s="82"/>
      <c r="P23" s="82"/>
      <c r="Q23" s="82"/>
      <c r="R23" s="82"/>
      <c r="S23" s="82"/>
      <c r="T23" s="82"/>
      <c r="U23" s="82"/>
      <c r="V23" s="82"/>
      <c r="W23" s="82"/>
      <c r="X23" s="82"/>
    </row>
    <row r="24" ht="20.25" customHeight="1" spans="1:24">
      <c r="A24" s="148" t="s">
        <v>71</v>
      </c>
      <c r="B24" s="148" t="s">
        <v>71</v>
      </c>
      <c r="C24" s="148" t="s">
        <v>232</v>
      </c>
      <c r="D24" s="148" t="s">
        <v>233</v>
      </c>
      <c r="E24" s="148" t="s">
        <v>107</v>
      </c>
      <c r="F24" s="148" t="s">
        <v>108</v>
      </c>
      <c r="G24" s="148" t="s">
        <v>234</v>
      </c>
      <c r="H24" s="148" t="s">
        <v>235</v>
      </c>
      <c r="I24" s="82">
        <v>156000</v>
      </c>
      <c r="J24" s="82">
        <v>156000</v>
      </c>
      <c r="K24" s="24"/>
      <c r="L24" s="24"/>
      <c r="M24" s="82">
        <v>156000</v>
      </c>
      <c r="N24" s="24"/>
      <c r="O24" s="82"/>
      <c r="P24" s="82"/>
      <c r="Q24" s="82"/>
      <c r="R24" s="82"/>
      <c r="S24" s="82"/>
      <c r="T24" s="82"/>
      <c r="U24" s="82"/>
      <c r="V24" s="82"/>
      <c r="W24" s="82"/>
      <c r="X24" s="82"/>
    </row>
    <row r="25" ht="20.25" customHeight="1" spans="1:24">
      <c r="A25" s="148" t="s">
        <v>71</v>
      </c>
      <c r="B25" s="148" t="s">
        <v>71</v>
      </c>
      <c r="C25" s="148" t="s">
        <v>236</v>
      </c>
      <c r="D25" s="148" t="s">
        <v>237</v>
      </c>
      <c r="E25" s="148" t="s">
        <v>107</v>
      </c>
      <c r="F25" s="148" t="s">
        <v>108</v>
      </c>
      <c r="G25" s="148" t="s">
        <v>238</v>
      </c>
      <c r="H25" s="148" t="s">
        <v>237</v>
      </c>
      <c r="I25" s="82">
        <v>14279.52</v>
      </c>
      <c r="J25" s="82">
        <v>14279.52</v>
      </c>
      <c r="K25" s="24"/>
      <c r="L25" s="24"/>
      <c r="M25" s="82">
        <v>14279.52</v>
      </c>
      <c r="N25" s="24"/>
      <c r="O25" s="82"/>
      <c r="P25" s="82"/>
      <c r="Q25" s="82"/>
      <c r="R25" s="82"/>
      <c r="S25" s="82"/>
      <c r="T25" s="82"/>
      <c r="U25" s="82"/>
      <c r="V25" s="82"/>
      <c r="W25" s="82"/>
      <c r="X25" s="82"/>
    </row>
    <row r="26" ht="20.25" customHeight="1" spans="1:24">
      <c r="A26" s="148" t="s">
        <v>71</v>
      </c>
      <c r="B26" s="148" t="s">
        <v>71</v>
      </c>
      <c r="C26" s="148" t="s">
        <v>239</v>
      </c>
      <c r="D26" s="148" t="s">
        <v>240</v>
      </c>
      <c r="E26" s="148" t="s">
        <v>107</v>
      </c>
      <c r="F26" s="148" t="s">
        <v>108</v>
      </c>
      <c r="G26" s="148" t="s">
        <v>241</v>
      </c>
      <c r="H26" s="148" t="s">
        <v>242</v>
      </c>
      <c r="I26" s="82">
        <v>34886</v>
      </c>
      <c r="J26" s="82">
        <v>34886</v>
      </c>
      <c r="K26" s="24"/>
      <c r="L26" s="24"/>
      <c r="M26" s="82">
        <v>34886</v>
      </c>
      <c r="N26" s="24"/>
      <c r="O26" s="82"/>
      <c r="P26" s="82"/>
      <c r="Q26" s="82"/>
      <c r="R26" s="82"/>
      <c r="S26" s="82"/>
      <c r="T26" s="82"/>
      <c r="U26" s="82"/>
      <c r="V26" s="82"/>
      <c r="W26" s="82"/>
      <c r="X26" s="82"/>
    </row>
    <row r="27" ht="20.25" customHeight="1" spans="1:24">
      <c r="A27" s="148" t="s">
        <v>71</v>
      </c>
      <c r="B27" s="148" t="s">
        <v>71</v>
      </c>
      <c r="C27" s="148" t="s">
        <v>239</v>
      </c>
      <c r="D27" s="148" t="s">
        <v>240</v>
      </c>
      <c r="E27" s="148" t="s">
        <v>107</v>
      </c>
      <c r="F27" s="148" t="s">
        <v>108</v>
      </c>
      <c r="G27" s="148" t="s">
        <v>243</v>
      </c>
      <c r="H27" s="148" t="s">
        <v>244</v>
      </c>
      <c r="I27" s="82">
        <v>14462</v>
      </c>
      <c r="J27" s="82">
        <v>14462</v>
      </c>
      <c r="K27" s="24"/>
      <c r="L27" s="24"/>
      <c r="M27" s="82">
        <v>14462</v>
      </c>
      <c r="N27" s="24"/>
      <c r="O27" s="82"/>
      <c r="P27" s="82"/>
      <c r="Q27" s="82"/>
      <c r="R27" s="82"/>
      <c r="S27" s="82"/>
      <c r="T27" s="82"/>
      <c r="U27" s="82"/>
      <c r="V27" s="82"/>
      <c r="W27" s="82"/>
      <c r="X27" s="82"/>
    </row>
    <row r="28" ht="20.25" customHeight="1" spans="1:24">
      <c r="A28" s="148" t="s">
        <v>71</v>
      </c>
      <c r="B28" s="148" t="s">
        <v>71</v>
      </c>
      <c r="C28" s="148" t="s">
        <v>239</v>
      </c>
      <c r="D28" s="148" t="s">
        <v>240</v>
      </c>
      <c r="E28" s="148" t="s">
        <v>107</v>
      </c>
      <c r="F28" s="148" t="s">
        <v>108</v>
      </c>
      <c r="G28" s="148" t="s">
        <v>245</v>
      </c>
      <c r="H28" s="148" t="s">
        <v>246</v>
      </c>
      <c r="I28" s="82">
        <v>29400</v>
      </c>
      <c r="J28" s="82">
        <v>29400</v>
      </c>
      <c r="K28" s="24"/>
      <c r="L28" s="24"/>
      <c r="M28" s="82">
        <v>29400</v>
      </c>
      <c r="N28" s="24"/>
      <c r="O28" s="82"/>
      <c r="P28" s="82"/>
      <c r="Q28" s="82"/>
      <c r="R28" s="82"/>
      <c r="S28" s="82"/>
      <c r="T28" s="82"/>
      <c r="U28" s="82"/>
      <c r="V28" s="82"/>
      <c r="W28" s="82"/>
      <c r="X28" s="82"/>
    </row>
    <row r="29" ht="20.25" customHeight="1" spans="1:24">
      <c r="A29" s="148" t="s">
        <v>71</v>
      </c>
      <c r="B29" s="148" t="s">
        <v>71</v>
      </c>
      <c r="C29" s="148" t="s">
        <v>239</v>
      </c>
      <c r="D29" s="148" t="s">
        <v>240</v>
      </c>
      <c r="E29" s="148" t="s">
        <v>107</v>
      </c>
      <c r="F29" s="148" t="s">
        <v>108</v>
      </c>
      <c r="G29" s="148" t="s">
        <v>247</v>
      </c>
      <c r="H29" s="148" t="s">
        <v>248</v>
      </c>
      <c r="I29" s="82">
        <v>22400</v>
      </c>
      <c r="J29" s="82">
        <v>22400</v>
      </c>
      <c r="K29" s="24"/>
      <c r="L29" s="24"/>
      <c r="M29" s="82">
        <v>22400</v>
      </c>
      <c r="N29" s="24"/>
      <c r="O29" s="82"/>
      <c r="P29" s="82"/>
      <c r="Q29" s="82"/>
      <c r="R29" s="82"/>
      <c r="S29" s="82"/>
      <c r="T29" s="82"/>
      <c r="U29" s="82"/>
      <c r="V29" s="82"/>
      <c r="W29" s="82"/>
      <c r="X29" s="82"/>
    </row>
    <row r="30" ht="20.25" customHeight="1" spans="1:24">
      <c r="A30" s="148" t="s">
        <v>71</v>
      </c>
      <c r="B30" s="148" t="s">
        <v>71</v>
      </c>
      <c r="C30" s="148" t="s">
        <v>239</v>
      </c>
      <c r="D30" s="148" t="s">
        <v>240</v>
      </c>
      <c r="E30" s="148" t="s">
        <v>107</v>
      </c>
      <c r="F30" s="148" t="s">
        <v>108</v>
      </c>
      <c r="G30" s="148" t="s">
        <v>249</v>
      </c>
      <c r="H30" s="148" t="s">
        <v>250</v>
      </c>
      <c r="I30" s="82">
        <v>50000</v>
      </c>
      <c r="J30" s="82">
        <v>50000</v>
      </c>
      <c r="K30" s="24"/>
      <c r="L30" s="24"/>
      <c r="M30" s="82">
        <v>50000</v>
      </c>
      <c r="N30" s="24"/>
      <c r="O30" s="82"/>
      <c r="P30" s="82"/>
      <c r="Q30" s="82"/>
      <c r="R30" s="82"/>
      <c r="S30" s="82"/>
      <c r="T30" s="82"/>
      <c r="U30" s="82"/>
      <c r="V30" s="82"/>
      <c r="W30" s="82"/>
      <c r="X30" s="82"/>
    </row>
    <row r="31" ht="20.25" customHeight="1" spans="1:24">
      <c r="A31" s="148" t="s">
        <v>71</v>
      </c>
      <c r="B31" s="148" t="s">
        <v>71</v>
      </c>
      <c r="C31" s="148" t="s">
        <v>239</v>
      </c>
      <c r="D31" s="148" t="s">
        <v>240</v>
      </c>
      <c r="E31" s="148" t="s">
        <v>107</v>
      </c>
      <c r="F31" s="148" t="s">
        <v>108</v>
      </c>
      <c r="G31" s="148" t="s">
        <v>251</v>
      </c>
      <c r="H31" s="148" t="s">
        <v>252</v>
      </c>
      <c r="I31" s="82">
        <v>5600</v>
      </c>
      <c r="J31" s="82">
        <v>5600</v>
      </c>
      <c r="K31" s="24"/>
      <c r="L31" s="24"/>
      <c r="M31" s="82">
        <v>5600</v>
      </c>
      <c r="N31" s="24"/>
      <c r="O31" s="82"/>
      <c r="P31" s="82"/>
      <c r="Q31" s="82"/>
      <c r="R31" s="82"/>
      <c r="S31" s="82"/>
      <c r="T31" s="82"/>
      <c r="U31" s="82"/>
      <c r="V31" s="82"/>
      <c r="W31" s="82"/>
      <c r="X31" s="82"/>
    </row>
    <row r="32" ht="20.25" customHeight="1" spans="1:24">
      <c r="A32" s="148" t="s">
        <v>71</v>
      </c>
      <c r="B32" s="148" t="s">
        <v>71</v>
      </c>
      <c r="C32" s="148" t="s">
        <v>239</v>
      </c>
      <c r="D32" s="148" t="s">
        <v>240</v>
      </c>
      <c r="E32" s="148" t="s">
        <v>107</v>
      </c>
      <c r="F32" s="148" t="s">
        <v>108</v>
      </c>
      <c r="G32" s="148" t="s">
        <v>253</v>
      </c>
      <c r="H32" s="148" t="s">
        <v>254</v>
      </c>
      <c r="I32" s="82">
        <v>42000</v>
      </c>
      <c r="J32" s="82">
        <v>42000</v>
      </c>
      <c r="K32" s="24"/>
      <c r="L32" s="24"/>
      <c r="M32" s="82">
        <v>42000</v>
      </c>
      <c r="N32" s="24"/>
      <c r="O32" s="82"/>
      <c r="P32" s="82"/>
      <c r="Q32" s="82"/>
      <c r="R32" s="82"/>
      <c r="S32" s="82"/>
      <c r="T32" s="82"/>
      <c r="U32" s="82"/>
      <c r="V32" s="82"/>
      <c r="W32" s="82"/>
      <c r="X32" s="82"/>
    </row>
    <row r="33" ht="20.25" customHeight="1" spans="1:24">
      <c r="A33" s="148" t="s">
        <v>71</v>
      </c>
      <c r="B33" s="148" t="s">
        <v>71</v>
      </c>
      <c r="C33" s="148" t="s">
        <v>239</v>
      </c>
      <c r="D33" s="148" t="s">
        <v>240</v>
      </c>
      <c r="E33" s="148" t="s">
        <v>107</v>
      </c>
      <c r="F33" s="148" t="s">
        <v>108</v>
      </c>
      <c r="G33" s="148" t="s">
        <v>234</v>
      </c>
      <c r="H33" s="148" t="s">
        <v>235</v>
      </c>
      <c r="I33" s="82">
        <v>15600</v>
      </c>
      <c r="J33" s="82">
        <v>15600</v>
      </c>
      <c r="K33" s="24"/>
      <c r="L33" s="24"/>
      <c r="M33" s="82">
        <v>15600</v>
      </c>
      <c r="N33" s="24"/>
      <c r="O33" s="82"/>
      <c r="P33" s="82"/>
      <c r="Q33" s="82"/>
      <c r="R33" s="82"/>
      <c r="S33" s="82"/>
      <c r="T33" s="82"/>
      <c r="U33" s="82"/>
      <c r="V33" s="82"/>
      <c r="W33" s="82"/>
      <c r="X33" s="82"/>
    </row>
    <row r="34" ht="20.25" customHeight="1" spans="1:24">
      <c r="A34" s="148" t="s">
        <v>71</v>
      </c>
      <c r="B34" s="148" t="s">
        <v>71</v>
      </c>
      <c r="C34" s="148" t="s">
        <v>239</v>
      </c>
      <c r="D34" s="148" t="s">
        <v>240</v>
      </c>
      <c r="E34" s="148" t="s">
        <v>107</v>
      </c>
      <c r="F34" s="148" t="s">
        <v>108</v>
      </c>
      <c r="G34" s="148" t="s">
        <v>255</v>
      </c>
      <c r="H34" s="148" t="s">
        <v>256</v>
      </c>
      <c r="I34" s="82">
        <v>7800</v>
      </c>
      <c r="J34" s="82">
        <v>7800</v>
      </c>
      <c r="K34" s="24"/>
      <c r="L34" s="24"/>
      <c r="M34" s="82">
        <v>7800</v>
      </c>
      <c r="N34" s="24"/>
      <c r="O34" s="82"/>
      <c r="P34" s="82"/>
      <c r="Q34" s="82"/>
      <c r="R34" s="82"/>
      <c r="S34" s="82"/>
      <c r="T34" s="82"/>
      <c r="U34" s="82"/>
      <c r="V34" s="82"/>
      <c r="W34" s="82"/>
      <c r="X34" s="82"/>
    </row>
    <row r="35" ht="20.25" customHeight="1" spans="1:24">
      <c r="A35" s="148" t="s">
        <v>71</v>
      </c>
      <c r="B35" s="148" t="s">
        <v>71</v>
      </c>
      <c r="C35" s="148" t="s">
        <v>239</v>
      </c>
      <c r="D35" s="148" t="s">
        <v>240</v>
      </c>
      <c r="E35" s="148" t="s">
        <v>107</v>
      </c>
      <c r="F35" s="148" t="s">
        <v>108</v>
      </c>
      <c r="G35" s="148" t="s">
        <v>255</v>
      </c>
      <c r="H35" s="148" t="s">
        <v>256</v>
      </c>
      <c r="I35" s="82">
        <v>2000</v>
      </c>
      <c r="J35" s="82">
        <v>2000</v>
      </c>
      <c r="K35" s="24"/>
      <c r="L35" s="24"/>
      <c r="M35" s="82">
        <v>2000</v>
      </c>
      <c r="N35" s="24"/>
      <c r="O35" s="82"/>
      <c r="P35" s="82"/>
      <c r="Q35" s="82"/>
      <c r="R35" s="82"/>
      <c r="S35" s="82"/>
      <c r="T35" s="82"/>
      <c r="U35" s="82"/>
      <c r="V35" s="82"/>
      <c r="W35" s="82"/>
      <c r="X35" s="82"/>
    </row>
    <row r="36" ht="20.25" customHeight="1" spans="1:24">
      <c r="A36" s="148" t="s">
        <v>71</v>
      </c>
      <c r="B36" s="148" t="s">
        <v>71</v>
      </c>
      <c r="C36" s="148" t="s">
        <v>239</v>
      </c>
      <c r="D36" s="148" t="s">
        <v>240</v>
      </c>
      <c r="E36" s="148" t="s">
        <v>107</v>
      </c>
      <c r="F36" s="148" t="s">
        <v>108</v>
      </c>
      <c r="G36" s="148" t="s">
        <v>255</v>
      </c>
      <c r="H36" s="148" t="s">
        <v>256</v>
      </c>
      <c r="I36" s="82">
        <v>3600</v>
      </c>
      <c r="J36" s="82">
        <v>3600</v>
      </c>
      <c r="K36" s="24"/>
      <c r="L36" s="24"/>
      <c r="M36" s="82">
        <v>3600</v>
      </c>
      <c r="N36" s="24"/>
      <c r="O36" s="82"/>
      <c r="P36" s="82"/>
      <c r="Q36" s="82"/>
      <c r="R36" s="82"/>
      <c r="S36" s="82"/>
      <c r="T36" s="82"/>
      <c r="U36" s="82"/>
      <c r="V36" s="82"/>
      <c r="W36" s="82"/>
      <c r="X36" s="82"/>
    </row>
    <row r="37" ht="20.25" customHeight="1" spans="1:24">
      <c r="A37" s="148" t="s">
        <v>71</v>
      </c>
      <c r="B37" s="148" t="s">
        <v>71</v>
      </c>
      <c r="C37" s="148" t="s">
        <v>257</v>
      </c>
      <c r="D37" s="148" t="s">
        <v>258</v>
      </c>
      <c r="E37" s="148" t="s">
        <v>107</v>
      </c>
      <c r="F37" s="148" t="s">
        <v>108</v>
      </c>
      <c r="G37" s="148" t="s">
        <v>212</v>
      </c>
      <c r="H37" s="148" t="s">
        <v>213</v>
      </c>
      <c r="I37" s="82">
        <v>280000</v>
      </c>
      <c r="J37" s="82">
        <v>280000</v>
      </c>
      <c r="K37" s="24"/>
      <c r="L37" s="24"/>
      <c r="M37" s="82">
        <v>280000</v>
      </c>
      <c r="N37" s="24"/>
      <c r="O37" s="82"/>
      <c r="P37" s="82"/>
      <c r="Q37" s="82"/>
      <c r="R37" s="82"/>
      <c r="S37" s="82"/>
      <c r="T37" s="82"/>
      <c r="U37" s="82"/>
      <c r="V37" s="82"/>
      <c r="W37" s="82"/>
      <c r="X37" s="82"/>
    </row>
    <row r="38" ht="20.25" customHeight="1" spans="1:24">
      <c r="A38" s="148" t="s">
        <v>71</v>
      </c>
      <c r="B38" s="148" t="s">
        <v>71</v>
      </c>
      <c r="C38" s="148" t="s">
        <v>257</v>
      </c>
      <c r="D38" s="148" t="s">
        <v>258</v>
      </c>
      <c r="E38" s="148" t="s">
        <v>107</v>
      </c>
      <c r="F38" s="148" t="s">
        <v>108</v>
      </c>
      <c r="G38" s="148" t="s">
        <v>212</v>
      </c>
      <c r="H38" s="148" t="s">
        <v>213</v>
      </c>
      <c r="I38" s="82">
        <v>400080</v>
      </c>
      <c r="J38" s="82">
        <v>400080</v>
      </c>
      <c r="K38" s="24"/>
      <c r="L38" s="24"/>
      <c r="M38" s="82">
        <v>400080</v>
      </c>
      <c r="N38" s="24"/>
      <c r="O38" s="82"/>
      <c r="P38" s="82"/>
      <c r="Q38" s="82"/>
      <c r="R38" s="82"/>
      <c r="S38" s="82"/>
      <c r="T38" s="82"/>
      <c r="U38" s="82"/>
      <c r="V38" s="82"/>
      <c r="W38" s="82"/>
      <c r="X38" s="82"/>
    </row>
    <row r="39" ht="20.25" customHeight="1" spans="1:24">
      <c r="A39" s="148" t="s">
        <v>71</v>
      </c>
      <c r="B39" s="148" t="s">
        <v>71</v>
      </c>
      <c r="C39" s="148" t="s">
        <v>259</v>
      </c>
      <c r="D39" s="148" t="s">
        <v>260</v>
      </c>
      <c r="E39" s="148" t="s">
        <v>107</v>
      </c>
      <c r="F39" s="148" t="s">
        <v>108</v>
      </c>
      <c r="G39" s="148" t="s">
        <v>261</v>
      </c>
      <c r="H39" s="148" t="s">
        <v>262</v>
      </c>
      <c r="I39" s="82">
        <v>144000</v>
      </c>
      <c r="J39" s="82">
        <v>144000</v>
      </c>
      <c r="K39" s="24"/>
      <c r="L39" s="24"/>
      <c r="M39" s="82">
        <v>144000</v>
      </c>
      <c r="N39" s="24"/>
      <c r="O39" s="82"/>
      <c r="P39" s="82"/>
      <c r="Q39" s="82"/>
      <c r="R39" s="82"/>
      <c r="S39" s="82"/>
      <c r="T39" s="82"/>
      <c r="U39" s="82"/>
      <c r="V39" s="82"/>
      <c r="W39" s="82"/>
      <c r="X39" s="82"/>
    </row>
    <row r="40" ht="20.25" customHeight="1" spans="1:24">
      <c r="A40" s="148" t="s">
        <v>71</v>
      </c>
      <c r="B40" s="148" t="s">
        <v>71</v>
      </c>
      <c r="C40" s="148" t="s">
        <v>263</v>
      </c>
      <c r="D40" s="148" t="s">
        <v>184</v>
      </c>
      <c r="E40" s="148" t="s">
        <v>107</v>
      </c>
      <c r="F40" s="148" t="s">
        <v>108</v>
      </c>
      <c r="G40" s="148" t="s">
        <v>264</v>
      </c>
      <c r="H40" s="148" t="s">
        <v>184</v>
      </c>
      <c r="I40" s="82">
        <v>5000</v>
      </c>
      <c r="J40" s="82">
        <v>5000</v>
      </c>
      <c r="K40" s="24"/>
      <c r="L40" s="24"/>
      <c r="M40" s="82">
        <v>5000</v>
      </c>
      <c r="N40" s="24"/>
      <c r="O40" s="82"/>
      <c r="P40" s="82"/>
      <c r="Q40" s="82"/>
      <c r="R40" s="82"/>
      <c r="S40" s="82"/>
      <c r="T40" s="82"/>
      <c r="U40" s="82"/>
      <c r="V40" s="82"/>
      <c r="W40" s="82"/>
      <c r="X40" s="82"/>
    </row>
    <row r="41" ht="20.25" customHeight="1" spans="1:24">
      <c r="A41" s="148" t="s">
        <v>71</v>
      </c>
      <c r="B41" s="148" t="s">
        <v>74</v>
      </c>
      <c r="C41" s="148" t="s">
        <v>265</v>
      </c>
      <c r="D41" s="148" t="s">
        <v>266</v>
      </c>
      <c r="E41" s="148" t="s">
        <v>111</v>
      </c>
      <c r="F41" s="148" t="s">
        <v>112</v>
      </c>
      <c r="G41" s="148" t="s">
        <v>208</v>
      </c>
      <c r="H41" s="148" t="s">
        <v>209</v>
      </c>
      <c r="I41" s="82">
        <v>303060</v>
      </c>
      <c r="J41" s="82">
        <v>303060</v>
      </c>
      <c r="K41" s="24"/>
      <c r="L41" s="24"/>
      <c r="M41" s="82">
        <v>303060</v>
      </c>
      <c r="N41" s="24"/>
      <c r="O41" s="82"/>
      <c r="P41" s="82"/>
      <c r="Q41" s="82"/>
      <c r="R41" s="82"/>
      <c r="S41" s="82"/>
      <c r="T41" s="82"/>
      <c r="U41" s="82"/>
      <c r="V41" s="82"/>
      <c r="W41" s="82"/>
      <c r="X41" s="82"/>
    </row>
    <row r="42" ht="20.25" customHeight="1" spans="1:24">
      <c r="A42" s="148" t="s">
        <v>71</v>
      </c>
      <c r="B42" s="148" t="s">
        <v>74</v>
      </c>
      <c r="C42" s="148" t="s">
        <v>265</v>
      </c>
      <c r="D42" s="148" t="s">
        <v>266</v>
      </c>
      <c r="E42" s="148" t="s">
        <v>111</v>
      </c>
      <c r="F42" s="148" t="s">
        <v>112</v>
      </c>
      <c r="G42" s="148" t="s">
        <v>212</v>
      </c>
      <c r="H42" s="148" t="s">
        <v>213</v>
      </c>
      <c r="I42" s="82">
        <v>25255</v>
      </c>
      <c r="J42" s="82">
        <v>25255</v>
      </c>
      <c r="K42" s="24"/>
      <c r="L42" s="24"/>
      <c r="M42" s="82">
        <v>25255</v>
      </c>
      <c r="N42" s="24"/>
      <c r="O42" s="82"/>
      <c r="P42" s="82"/>
      <c r="Q42" s="82"/>
      <c r="R42" s="82"/>
      <c r="S42" s="82"/>
      <c r="T42" s="82"/>
      <c r="U42" s="82"/>
      <c r="V42" s="82"/>
      <c r="W42" s="82"/>
      <c r="X42" s="82"/>
    </row>
    <row r="43" ht="20.25" customHeight="1" spans="1:24">
      <c r="A43" s="148" t="s">
        <v>71</v>
      </c>
      <c r="B43" s="148" t="s">
        <v>74</v>
      </c>
      <c r="C43" s="148" t="s">
        <v>265</v>
      </c>
      <c r="D43" s="148" t="s">
        <v>266</v>
      </c>
      <c r="E43" s="148" t="s">
        <v>111</v>
      </c>
      <c r="F43" s="148" t="s">
        <v>112</v>
      </c>
      <c r="G43" s="148" t="s">
        <v>267</v>
      </c>
      <c r="H43" s="148" t="s">
        <v>268</v>
      </c>
      <c r="I43" s="82">
        <v>294444</v>
      </c>
      <c r="J43" s="82">
        <v>294444</v>
      </c>
      <c r="K43" s="24"/>
      <c r="L43" s="24"/>
      <c r="M43" s="82">
        <v>294444</v>
      </c>
      <c r="N43" s="24"/>
      <c r="O43" s="82"/>
      <c r="P43" s="82"/>
      <c r="Q43" s="82"/>
      <c r="R43" s="82"/>
      <c r="S43" s="82"/>
      <c r="T43" s="82"/>
      <c r="U43" s="82"/>
      <c r="V43" s="82"/>
      <c r="W43" s="82"/>
      <c r="X43" s="82"/>
    </row>
    <row r="44" ht="20.25" customHeight="1" spans="1:24">
      <c r="A44" s="148" t="s">
        <v>71</v>
      </c>
      <c r="B44" s="148" t="s">
        <v>74</v>
      </c>
      <c r="C44" s="148" t="s">
        <v>265</v>
      </c>
      <c r="D44" s="148" t="s">
        <v>266</v>
      </c>
      <c r="E44" s="148" t="s">
        <v>111</v>
      </c>
      <c r="F44" s="148" t="s">
        <v>112</v>
      </c>
      <c r="G44" s="148" t="s">
        <v>267</v>
      </c>
      <c r="H44" s="148" t="s">
        <v>268</v>
      </c>
      <c r="I44" s="82">
        <v>143952</v>
      </c>
      <c r="J44" s="82">
        <v>143952</v>
      </c>
      <c r="K44" s="24"/>
      <c r="L44" s="24"/>
      <c r="M44" s="82">
        <v>143952</v>
      </c>
      <c r="N44" s="24"/>
      <c r="O44" s="82"/>
      <c r="P44" s="82"/>
      <c r="Q44" s="82"/>
      <c r="R44" s="82"/>
      <c r="S44" s="82"/>
      <c r="T44" s="82"/>
      <c r="U44" s="82"/>
      <c r="V44" s="82"/>
      <c r="W44" s="82"/>
      <c r="X44" s="82"/>
    </row>
    <row r="45" ht="20.25" customHeight="1" spans="1:24">
      <c r="A45" s="148" t="s">
        <v>71</v>
      </c>
      <c r="B45" s="148" t="s">
        <v>74</v>
      </c>
      <c r="C45" s="148" t="s">
        <v>269</v>
      </c>
      <c r="D45" s="148" t="s">
        <v>215</v>
      </c>
      <c r="E45" s="148" t="s">
        <v>121</v>
      </c>
      <c r="F45" s="148" t="s">
        <v>122</v>
      </c>
      <c r="G45" s="148" t="s">
        <v>216</v>
      </c>
      <c r="H45" s="148" t="s">
        <v>217</v>
      </c>
      <c r="I45" s="82">
        <v>160960</v>
      </c>
      <c r="J45" s="82">
        <v>160960</v>
      </c>
      <c r="K45" s="24"/>
      <c r="L45" s="24"/>
      <c r="M45" s="82">
        <v>160960</v>
      </c>
      <c r="N45" s="24"/>
      <c r="O45" s="82"/>
      <c r="P45" s="82"/>
      <c r="Q45" s="82"/>
      <c r="R45" s="82"/>
      <c r="S45" s="82"/>
      <c r="T45" s="82"/>
      <c r="U45" s="82"/>
      <c r="V45" s="82"/>
      <c r="W45" s="82"/>
      <c r="X45" s="82"/>
    </row>
    <row r="46" ht="20.25" customHeight="1" spans="1:24">
      <c r="A46" s="148" t="s">
        <v>71</v>
      </c>
      <c r="B46" s="148" t="s">
        <v>74</v>
      </c>
      <c r="C46" s="148" t="s">
        <v>269</v>
      </c>
      <c r="D46" s="148" t="s">
        <v>215</v>
      </c>
      <c r="E46" s="148" t="s">
        <v>129</v>
      </c>
      <c r="F46" s="148" t="s">
        <v>130</v>
      </c>
      <c r="G46" s="148" t="s">
        <v>218</v>
      </c>
      <c r="H46" s="148" t="s">
        <v>219</v>
      </c>
      <c r="I46" s="82">
        <v>79440</v>
      </c>
      <c r="J46" s="82">
        <v>79440</v>
      </c>
      <c r="K46" s="24"/>
      <c r="L46" s="24"/>
      <c r="M46" s="82">
        <v>79440</v>
      </c>
      <c r="N46" s="24"/>
      <c r="O46" s="82"/>
      <c r="P46" s="82"/>
      <c r="Q46" s="82"/>
      <c r="R46" s="82"/>
      <c r="S46" s="82"/>
      <c r="T46" s="82"/>
      <c r="U46" s="82"/>
      <c r="V46" s="82"/>
      <c r="W46" s="82"/>
      <c r="X46" s="82"/>
    </row>
    <row r="47" ht="20.25" customHeight="1" spans="1:24">
      <c r="A47" s="148" t="s">
        <v>71</v>
      </c>
      <c r="B47" s="148" t="s">
        <v>74</v>
      </c>
      <c r="C47" s="148" t="s">
        <v>269</v>
      </c>
      <c r="D47" s="148" t="s">
        <v>215</v>
      </c>
      <c r="E47" s="148" t="s">
        <v>131</v>
      </c>
      <c r="F47" s="148" t="s">
        <v>132</v>
      </c>
      <c r="G47" s="148" t="s">
        <v>220</v>
      </c>
      <c r="H47" s="148" t="s">
        <v>221</v>
      </c>
      <c r="I47" s="82">
        <v>50320</v>
      </c>
      <c r="J47" s="82">
        <v>50320</v>
      </c>
      <c r="K47" s="24"/>
      <c r="L47" s="24"/>
      <c r="M47" s="82">
        <v>50320</v>
      </c>
      <c r="N47" s="24"/>
      <c r="O47" s="82"/>
      <c r="P47" s="82"/>
      <c r="Q47" s="82"/>
      <c r="R47" s="82"/>
      <c r="S47" s="82"/>
      <c r="T47" s="82"/>
      <c r="U47" s="82"/>
      <c r="V47" s="82"/>
      <c r="W47" s="82"/>
      <c r="X47" s="82"/>
    </row>
    <row r="48" ht="20.25" customHeight="1" spans="1:24">
      <c r="A48" s="148" t="s">
        <v>71</v>
      </c>
      <c r="B48" s="148" t="s">
        <v>74</v>
      </c>
      <c r="C48" s="148" t="s">
        <v>269</v>
      </c>
      <c r="D48" s="148" t="s">
        <v>215</v>
      </c>
      <c r="E48" s="148" t="s">
        <v>111</v>
      </c>
      <c r="F48" s="148" t="s">
        <v>112</v>
      </c>
      <c r="G48" s="148" t="s">
        <v>222</v>
      </c>
      <c r="H48" s="148" t="s">
        <v>223</v>
      </c>
      <c r="I48" s="82">
        <v>7040</v>
      </c>
      <c r="J48" s="82">
        <v>7040</v>
      </c>
      <c r="K48" s="24"/>
      <c r="L48" s="24"/>
      <c r="M48" s="82">
        <v>7040</v>
      </c>
      <c r="N48" s="24"/>
      <c r="O48" s="82"/>
      <c r="P48" s="82"/>
      <c r="Q48" s="82"/>
      <c r="R48" s="82"/>
      <c r="S48" s="82"/>
      <c r="T48" s="82"/>
      <c r="U48" s="82"/>
      <c r="V48" s="82"/>
      <c r="W48" s="82"/>
      <c r="X48" s="82"/>
    </row>
    <row r="49" ht="20.25" customHeight="1" spans="1:24">
      <c r="A49" s="148" t="s">
        <v>71</v>
      </c>
      <c r="B49" s="148" t="s">
        <v>74</v>
      </c>
      <c r="C49" s="148" t="s">
        <v>269</v>
      </c>
      <c r="D49" s="148" t="s">
        <v>215</v>
      </c>
      <c r="E49" s="148" t="s">
        <v>133</v>
      </c>
      <c r="F49" s="148" t="s">
        <v>134</v>
      </c>
      <c r="G49" s="148" t="s">
        <v>222</v>
      </c>
      <c r="H49" s="148" t="s">
        <v>223</v>
      </c>
      <c r="I49" s="82">
        <v>3648</v>
      </c>
      <c r="J49" s="82">
        <v>3648</v>
      </c>
      <c r="K49" s="24"/>
      <c r="L49" s="24"/>
      <c r="M49" s="82">
        <v>3648</v>
      </c>
      <c r="N49" s="24"/>
      <c r="O49" s="82"/>
      <c r="P49" s="82"/>
      <c r="Q49" s="82"/>
      <c r="R49" s="82"/>
      <c r="S49" s="82"/>
      <c r="T49" s="82"/>
      <c r="U49" s="82"/>
      <c r="V49" s="82"/>
      <c r="W49" s="82"/>
      <c r="X49" s="82"/>
    </row>
    <row r="50" ht="20.25" customHeight="1" spans="1:24">
      <c r="A50" s="148" t="s">
        <v>71</v>
      </c>
      <c r="B50" s="148" t="s">
        <v>74</v>
      </c>
      <c r="C50" s="148" t="s">
        <v>269</v>
      </c>
      <c r="D50" s="148" t="s">
        <v>215</v>
      </c>
      <c r="E50" s="148" t="s">
        <v>133</v>
      </c>
      <c r="F50" s="148" t="s">
        <v>134</v>
      </c>
      <c r="G50" s="148" t="s">
        <v>222</v>
      </c>
      <c r="H50" s="148" t="s">
        <v>223</v>
      </c>
      <c r="I50" s="82">
        <v>4136</v>
      </c>
      <c r="J50" s="82">
        <v>4136</v>
      </c>
      <c r="K50" s="24"/>
      <c r="L50" s="24"/>
      <c r="M50" s="82">
        <v>4136</v>
      </c>
      <c r="N50" s="24"/>
      <c r="O50" s="82"/>
      <c r="P50" s="82"/>
      <c r="Q50" s="82"/>
      <c r="R50" s="82"/>
      <c r="S50" s="82"/>
      <c r="T50" s="82"/>
      <c r="U50" s="82"/>
      <c r="V50" s="82"/>
      <c r="W50" s="82"/>
      <c r="X50" s="82"/>
    </row>
    <row r="51" ht="20.25" customHeight="1" spans="1:24">
      <c r="A51" s="148" t="s">
        <v>71</v>
      </c>
      <c r="B51" s="148" t="s">
        <v>74</v>
      </c>
      <c r="C51" s="148" t="s">
        <v>269</v>
      </c>
      <c r="D51" s="148" t="s">
        <v>215</v>
      </c>
      <c r="E51" s="148" t="s">
        <v>129</v>
      </c>
      <c r="F51" s="148" t="s">
        <v>130</v>
      </c>
      <c r="G51" s="148" t="s">
        <v>224</v>
      </c>
      <c r="H51" s="148" t="s">
        <v>225</v>
      </c>
      <c r="I51" s="82">
        <v>10340</v>
      </c>
      <c r="J51" s="82">
        <v>10340</v>
      </c>
      <c r="K51" s="24"/>
      <c r="L51" s="24"/>
      <c r="M51" s="82">
        <v>10340</v>
      </c>
      <c r="N51" s="24"/>
      <c r="O51" s="82"/>
      <c r="P51" s="82"/>
      <c r="Q51" s="82"/>
      <c r="R51" s="82"/>
      <c r="S51" s="82"/>
      <c r="T51" s="82"/>
      <c r="U51" s="82"/>
      <c r="V51" s="82"/>
      <c r="W51" s="82"/>
      <c r="X51" s="82"/>
    </row>
    <row r="52" ht="20.25" customHeight="1" spans="1:24">
      <c r="A52" s="148" t="s">
        <v>71</v>
      </c>
      <c r="B52" s="148" t="s">
        <v>74</v>
      </c>
      <c r="C52" s="148" t="s">
        <v>269</v>
      </c>
      <c r="D52" s="148" t="s">
        <v>215</v>
      </c>
      <c r="E52" s="148" t="s">
        <v>129</v>
      </c>
      <c r="F52" s="148" t="s">
        <v>130</v>
      </c>
      <c r="G52" s="148" t="s">
        <v>224</v>
      </c>
      <c r="H52" s="148" t="s">
        <v>225</v>
      </c>
      <c r="I52" s="82">
        <v>125800</v>
      </c>
      <c r="J52" s="82">
        <v>125800</v>
      </c>
      <c r="K52" s="24"/>
      <c r="L52" s="24"/>
      <c r="M52" s="82">
        <v>125800</v>
      </c>
      <c r="N52" s="24"/>
      <c r="O52" s="82"/>
      <c r="P52" s="82"/>
      <c r="Q52" s="82"/>
      <c r="R52" s="82"/>
      <c r="S52" s="82"/>
      <c r="T52" s="82"/>
      <c r="U52" s="82"/>
      <c r="V52" s="82"/>
      <c r="W52" s="82"/>
      <c r="X52" s="82"/>
    </row>
    <row r="53" ht="20.25" customHeight="1" spans="1:24">
      <c r="A53" s="148" t="s">
        <v>71</v>
      </c>
      <c r="B53" s="148" t="s">
        <v>74</v>
      </c>
      <c r="C53" s="148" t="s">
        <v>270</v>
      </c>
      <c r="D53" s="148" t="s">
        <v>140</v>
      </c>
      <c r="E53" s="148" t="s">
        <v>139</v>
      </c>
      <c r="F53" s="148" t="s">
        <v>140</v>
      </c>
      <c r="G53" s="148" t="s">
        <v>227</v>
      </c>
      <c r="H53" s="148" t="s">
        <v>140</v>
      </c>
      <c r="I53" s="82">
        <v>144052</v>
      </c>
      <c r="J53" s="82">
        <v>144052</v>
      </c>
      <c r="K53" s="24"/>
      <c r="L53" s="24"/>
      <c r="M53" s="82">
        <v>144052</v>
      </c>
      <c r="N53" s="24"/>
      <c r="O53" s="82"/>
      <c r="P53" s="82"/>
      <c r="Q53" s="82"/>
      <c r="R53" s="82"/>
      <c r="S53" s="82"/>
      <c r="T53" s="82"/>
      <c r="U53" s="82"/>
      <c r="V53" s="82"/>
      <c r="W53" s="82"/>
      <c r="X53" s="82"/>
    </row>
    <row r="54" ht="20.25" customHeight="1" spans="1:24">
      <c r="A54" s="148" t="s">
        <v>71</v>
      </c>
      <c r="B54" s="148" t="s">
        <v>74</v>
      </c>
      <c r="C54" s="148" t="s">
        <v>271</v>
      </c>
      <c r="D54" s="148" t="s">
        <v>229</v>
      </c>
      <c r="E54" s="148" t="s">
        <v>119</v>
      </c>
      <c r="F54" s="148" t="s">
        <v>120</v>
      </c>
      <c r="G54" s="148" t="s">
        <v>230</v>
      </c>
      <c r="H54" s="148" t="s">
        <v>231</v>
      </c>
      <c r="I54" s="82">
        <v>408000</v>
      </c>
      <c r="J54" s="82">
        <v>408000</v>
      </c>
      <c r="K54" s="24"/>
      <c r="L54" s="24"/>
      <c r="M54" s="82">
        <v>408000</v>
      </c>
      <c r="N54" s="24"/>
      <c r="O54" s="82"/>
      <c r="P54" s="82"/>
      <c r="Q54" s="82"/>
      <c r="R54" s="82"/>
      <c r="S54" s="82"/>
      <c r="T54" s="82"/>
      <c r="U54" s="82"/>
      <c r="V54" s="82"/>
      <c r="W54" s="82"/>
      <c r="X54" s="82"/>
    </row>
    <row r="55" ht="20.25" customHeight="1" spans="1:24">
      <c r="A55" s="148" t="s">
        <v>71</v>
      </c>
      <c r="B55" s="148" t="s">
        <v>74</v>
      </c>
      <c r="C55" s="148" t="s">
        <v>272</v>
      </c>
      <c r="D55" s="148" t="s">
        <v>237</v>
      </c>
      <c r="E55" s="148" t="s">
        <v>111</v>
      </c>
      <c r="F55" s="148" t="s">
        <v>112</v>
      </c>
      <c r="G55" s="148" t="s">
        <v>238</v>
      </c>
      <c r="H55" s="148" t="s">
        <v>237</v>
      </c>
      <c r="I55" s="82">
        <v>6061.2</v>
      </c>
      <c r="J55" s="82">
        <v>6061.2</v>
      </c>
      <c r="K55" s="24"/>
      <c r="L55" s="24"/>
      <c r="M55" s="82">
        <v>6061.2</v>
      </c>
      <c r="N55" s="24"/>
      <c r="O55" s="82"/>
      <c r="P55" s="82"/>
      <c r="Q55" s="82"/>
      <c r="R55" s="82"/>
      <c r="S55" s="82"/>
      <c r="T55" s="82"/>
      <c r="U55" s="82"/>
      <c r="V55" s="82"/>
      <c r="W55" s="82"/>
      <c r="X55" s="82"/>
    </row>
    <row r="56" ht="20.25" customHeight="1" spans="1:24">
      <c r="A56" s="148" t="s">
        <v>71</v>
      </c>
      <c r="B56" s="148" t="s">
        <v>74</v>
      </c>
      <c r="C56" s="148" t="s">
        <v>273</v>
      </c>
      <c r="D56" s="148" t="s">
        <v>240</v>
      </c>
      <c r="E56" s="148" t="s">
        <v>111</v>
      </c>
      <c r="F56" s="148" t="s">
        <v>112</v>
      </c>
      <c r="G56" s="148" t="s">
        <v>241</v>
      </c>
      <c r="H56" s="148" t="s">
        <v>242</v>
      </c>
      <c r="I56" s="82">
        <v>21864</v>
      </c>
      <c r="J56" s="82">
        <v>21864</v>
      </c>
      <c r="K56" s="24"/>
      <c r="L56" s="24"/>
      <c r="M56" s="82">
        <v>21864</v>
      </c>
      <c r="N56" s="24"/>
      <c r="O56" s="82"/>
      <c r="P56" s="82"/>
      <c r="Q56" s="82"/>
      <c r="R56" s="82"/>
      <c r="S56" s="82"/>
      <c r="T56" s="82"/>
      <c r="U56" s="82"/>
      <c r="V56" s="82"/>
      <c r="W56" s="82"/>
      <c r="X56" s="82"/>
    </row>
    <row r="57" ht="20.25" customHeight="1" spans="1:24">
      <c r="A57" s="148" t="s">
        <v>71</v>
      </c>
      <c r="B57" s="148" t="s">
        <v>74</v>
      </c>
      <c r="C57" s="148" t="s">
        <v>273</v>
      </c>
      <c r="D57" s="148" t="s">
        <v>240</v>
      </c>
      <c r="E57" s="148" t="s">
        <v>111</v>
      </c>
      <c r="F57" s="148" t="s">
        <v>112</v>
      </c>
      <c r="G57" s="148" t="s">
        <v>241</v>
      </c>
      <c r="H57" s="148" t="s">
        <v>242</v>
      </c>
      <c r="I57" s="82">
        <v>3000</v>
      </c>
      <c r="J57" s="82">
        <v>3000</v>
      </c>
      <c r="K57" s="24"/>
      <c r="L57" s="24"/>
      <c r="M57" s="82">
        <v>3000</v>
      </c>
      <c r="N57" s="24"/>
      <c r="O57" s="82"/>
      <c r="P57" s="82"/>
      <c r="Q57" s="82"/>
      <c r="R57" s="82"/>
      <c r="S57" s="82"/>
      <c r="T57" s="82"/>
      <c r="U57" s="82"/>
      <c r="V57" s="82"/>
      <c r="W57" s="82"/>
      <c r="X57" s="82"/>
    </row>
    <row r="58" ht="20.25" customHeight="1" spans="1:24">
      <c r="A58" s="148" t="s">
        <v>71</v>
      </c>
      <c r="B58" s="148" t="s">
        <v>74</v>
      </c>
      <c r="C58" s="148" t="s">
        <v>273</v>
      </c>
      <c r="D58" s="148" t="s">
        <v>240</v>
      </c>
      <c r="E58" s="148" t="s">
        <v>111</v>
      </c>
      <c r="F58" s="148" t="s">
        <v>112</v>
      </c>
      <c r="G58" s="148" t="s">
        <v>274</v>
      </c>
      <c r="H58" s="148" t="s">
        <v>275</v>
      </c>
      <c r="I58" s="82">
        <v>2936</v>
      </c>
      <c r="J58" s="82">
        <v>2936</v>
      </c>
      <c r="K58" s="24"/>
      <c r="L58" s="24"/>
      <c r="M58" s="82">
        <v>2936</v>
      </c>
      <c r="N58" s="24"/>
      <c r="O58" s="82"/>
      <c r="P58" s="82"/>
      <c r="Q58" s="82"/>
      <c r="R58" s="82"/>
      <c r="S58" s="82"/>
      <c r="T58" s="82"/>
      <c r="U58" s="82"/>
      <c r="V58" s="82"/>
      <c r="W58" s="82"/>
      <c r="X58" s="82"/>
    </row>
    <row r="59" ht="20.25" customHeight="1" spans="1:24">
      <c r="A59" s="148" t="s">
        <v>71</v>
      </c>
      <c r="B59" s="148" t="s">
        <v>74</v>
      </c>
      <c r="C59" s="148" t="s">
        <v>273</v>
      </c>
      <c r="D59" s="148" t="s">
        <v>240</v>
      </c>
      <c r="E59" s="148" t="s">
        <v>111</v>
      </c>
      <c r="F59" s="148" t="s">
        <v>112</v>
      </c>
      <c r="G59" s="148" t="s">
        <v>276</v>
      </c>
      <c r="H59" s="148" t="s">
        <v>277</v>
      </c>
      <c r="I59" s="82">
        <v>4536</v>
      </c>
      <c r="J59" s="82">
        <v>4536</v>
      </c>
      <c r="K59" s="24"/>
      <c r="L59" s="24"/>
      <c r="M59" s="82">
        <v>4536</v>
      </c>
      <c r="N59" s="24"/>
      <c r="O59" s="82"/>
      <c r="P59" s="82"/>
      <c r="Q59" s="82"/>
      <c r="R59" s="82"/>
      <c r="S59" s="82"/>
      <c r="T59" s="82"/>
      <c r="U59" s="82"/>
      <c r="V59" s="82"/>
      <c r="W59" s="82"/>
      <c r="X59" s="82"/>
    </row>
    <row r="60" ht="20.25" customHeight="1" spans="1:24">
      <c r="A60" s="148" t="s">
        <v>71</v>
      </c>
      <c r="B60" s="148" t="s">
        <v>74</v>
      </c>
      <c r="C60" s="148" t="s">
        <v>273</v>
      </c>
      <c r="D60" s="148" t="s">
        <v>240</v>
      </c>
      <c r="E60" s="148" t="s">
        <v>111</v>
      </c>
      <c r="F60" s="148" t="s">
        <v>112</v>
      </c>
      <c r="G60" s="148" t="s">
        <v>243</v>
      </c>
      <c r="H60" s="148" t="s">
        <v>244</v>
      </c>
      <c r="I60" s="82">
        <v>8080</v>
      </c>
      <c r="J60" s="82">
        <v>8080</v>
      </c>
      <c r="K60" s="24"/>
      <c r="L60" s="24"/>
      <c r="M60" s="82">
        <v>8080</v>
      </c>
      <c r="N60" s="24"/>
      <c r="O60" s="82"/>
      <c r="P60" s="82"/>
      <c r="Q60" s="82"/>
      <c r="R60" s="82"/>
      <c r="S60" s="82"/>
      <c r="T60" s="82"/>
      <c r="U60" s="82"/>
      <c r="V60" s="82"/>
      <c r="W60" s="82"/>
      <c r="X60" s="82"/>
    </row>
    <row r="61" ht="20.25" customHeight="1" spans="1:24">
      <c r="A61" s="148" t="s">
        <v>71</v>
      </c>
      <c r="B61" s="148" t="s">
        <v>74</v>
      </c>
      <c r="C61" s="148" t="s">
        <v>273</v>
      </c>
      <c r="D61" s="148" t="s">
        <v>240</v>
      </c>
      <c r="E61" s="148" t="s">
        <v>111</v>
      </c>
      <c r="F61" s="148" t="s">
        <v>112</v>
      </c>
      <c r="G61" s="148" t="s">
        <v>278</v>
      </c>
      <c r="H61" s="148" t="s">
        <v>279</v>
      </c>
      <c r="I61" s="82">
        <v>9600</v>
      </c>
      <c r="J61" s="82">
        <v>9600</v>
      </c>
      <c r="K61" s="24"/>
      <c r="L61" s="24"/>
      <c r="M61" s="82">
        <v>9600</v>
      </c>
      <c r="N61" s="24"/>
      <c r="O61" s="82"/>
      <c r="P61" s="82"/>
      <c r="Q61" s="82"/>
      <c r="R61" s="82"/>
      <c r="S61" s="82"/>
      <c r="T61" s="82"/>
      <c r="U61" s="82"/>
      <c r="V61" s="82"/>
      <c r="W61" s="82"/>
      <c r="X61" s="82"/>
    </row>
    <row r="62" ht="20.25" customHeight="1" spans="1:24">
      <c r="A62" s="148" t="s">
        <v>71</v>
      </c>
      <c r="B62" s="148" t="s">
        <v>74</v>
      </c>
      <c r="C62" s="148" t="s">
        <v>273</v>
      </c>
      <c r="D62" s="148" t="s">
        <v>240</v>
      </c>
      <c r="E62" s="148" t="s">
        <v>111</v>
      </c>
      <c r="F62" s="148" t="s">
        <v>112</v>
      </c>
      <c r="G62" s="148" t="s">
        <v>245</v>
      </c>
      <c r="H62" s="148" t="s">
        <v>246</v>
      </c>
      <c r="I62" s="82">
        <v>16000</v>
      </c>
      <c r="J62" s="82">
        <v>16000</v>
      </c>
      <c r="K62" s="24"/>
      <c r="L62" s="24"/>
      <c r="M62" s="82">
        <v>16000</v>
      </c>
      <c r="N62" s="24"/>
      <c r="O62" s="82"/>
      <c r="P62" s="82"/>
      <c r="Q62" s="82"/>
      <c r="R62" s="82"/>
      <c r="S62" s="82"/>
      <c r="T62" s="82"/>
      <c r="U62" s="82"/>
      <c r="V62" s="82"/>
      <c r="W62" s="82"/>
      <c r="X62" s="82"/>
    </row>
    <row r="63" ht="20.25" customHeight="1" spans="1:24">
      <c r="A63" s="148" t="s">
        <v>71</v>
      </c>
      <c r="B63" s="148" t="s">
        <v>74</v>
      </c>
      <c r="C63" s="148" t="s">
        <v>273</v>
      </c>
      <c r="D63" s="148" t="s">
        <v>240</v>
      </c>
      <c r="E63" s="148" t="s">
        <v>111</v>
      </c>
      <c r="F63" s="148" t="s">
        <v>112</v>
      </c>
      <c r="G63" s="148" t="s">
        <v>247</v>
      </c>
      <c r="H63" s="148" t="s">
        <v>248</v>
      </c>
      <c r="I63" s="82">
        <v>12800</v>
      </c>
      <c r="J63" s="82">
        <v>12800</v>
      </c>
      <c r="K63" s="24"/>
      <c r="L63" s="24"/>
      <c r="M63" s="82">
        <v>12800</v>
      </c>
      <c r="N63" s="24"/>
      <c r="O63" s="82"/>
      <c r="P63" s="82"/>
      <c r="Q63" s="82"/>
      <c r="R63" s="82"/>
      <c r="S63" s="82"/>
      <c r="T63" s="82"/>
      <c r="U63" s="82"/>
      <c r="V63" s="82"/>
      <c r="W63" s="82"/>
      <c r="X63" s="82"/>
    </row>
    <row r="64" ht="20.25" customHeight="1" spans="1:24">
      <c r="A64" s="148" t="s">
        <v>71</v>
      </c>
      <c r="B64" s="148" t="s">
        <v>74</v>
      </c>
      <c r="C64" s="148" t="s">
        <v>273</v>
      </c>
      <c r="D64" s="148" t="s">
        <v>240</v>
      </c>
      <c r="E64" s="148" t="s">
        <v>111</v>
      </c>
      <c r="F64" s="148" t="s">
        <v>112</v>
      </c>
      <c r="G64" s="148" t="s">
        <v>251</v>
      </c>
      <c r="H64" s="148" t="s">
        <v>252</v>
      </c>
      <c r="I64" s="82">
        <v>3200</v>
      </c>
      <c r="J64" s="82">
        <v>3200</v>
      </c>
      <c r="K64" s="24"/>
      <c r="L64" s="24"/>
      <c r="M64" s="82">
        <v>3200</v>
      </c>
      <c r="N64" s="24"/>
      <c r="O64" s="82"/>
      <c r="P64" s="82"/>
      <c r="Q64" s="82"/>
      <c r="R64" s="82"/>
      <c r="S64" s="82"/>
      <c r="T64" s="82"/>
      <c r="U64" s="82"/>
      <c r="V64" s="82"/>
      <c r="W64" s="82"/>
      <c r="X64" s="82"/>
    </row>
    <row r="65" ht="20.25" customHeight="1" spans="1:24">
      <c r="A65" s="148" t="s">
        <v>71</v>
      </c>
      <c r="B65" s="148" t="s">
        <v>74</v>
      </c>
      <c r="C65" s="148" t="s">
        <v>273</v>
      </c>
      <c r="D65" s="148" t="s">
        <v>240</v>
      </c>
      <c r="E65" s="148" t="s">
        <v>111</v>
      </c>
      <c r="F65" s="148" t="s">
        <v>112</v>
      </c>
      <c r="G65" s="148" t="s">
        <v>253</v>
      </c>
      <c r="H65" s="148" t="s">
        <v>254</v>
      </c>
      <c r="I65" s="82">
        <v>24000</v>
      </c>
      <c r="J65" s="82">
        <v>24000</v>
      </c>
      <c r="K65" s="24"/>
      <c r="L65" s="24"/>
      <c r="M65" s="82">
        <v>24000</v>
      </c>
      <c r="N65" s="24"/>
      <c r="O65" s="82"/>
      <c r="P65" s="82"/>
      <c r="Q65" s="82"/>
      <c r="R65" s="82"/>
      <c r="S65" s="82"/>
      <c r="T65" s="82"/>
      <c r="U65" s="82"/>
      <c r="V65" s="82"/>
      <c r="W65" s="82"/>
      <c r="X65" s="82"/>
    </row>
    <row r="66" ht="20.25" customHeight="1" spans="1:24">
      <c r="A66" s="148" t="s">
        <v>71</v>
      </c>
      <c r="B66" s="148" t="s">
        <v>74</v>
      </c>
      <c r="C66" s="148" t="s">
        <v>273</v>
      </c>
      <c r="D66" s="148" t="s">
        <v>240</v>
      </c>
      <c r="E66" s="148" t="s">
        <v>111</v>
      </c>
      <c r="F66" s="148" t="s">
        <v>112</v>
      </c>
      <c r="G66" s="148" t="s">
        <v>255</v>
      </c>
      <c r="H66" s="148" t="s">
        <v>256</v>
      </c>
      <c r="I66" s="82">
        <v>12000</v>
      </c>
      <c r="J66" s="82">
        <v>12000</v>
      </c>
      <c r="K66" s="24"/>
      <c r="L66" s="24"/>
      <c r="M66" s="82">
        <v>12000</v>
      </c>
      <c r="N66" s="24"/>
      <c r="O66" s="82"/>
      <c r="P66" s="82"/>
      <c r="Q66" s="82"/>
      <c r="R66" s="82"/>
      <c r="S66" s="82"/>
      <c r="T66" s="82"/>
      <c r="U66" s="82"/>
      <c r="V66" s="82"/>
      <c r="W66" s="82"/>
      <c r="X66" s="82"/>
    </row>
    <row r="67" ht="20.25" customHeight="1" spans="1:24">
      <c r="A67" s="148" t="s">
        <v>71</v>
      </c>
      <c r="B67" s="148" t="s">
        <v>74</v>
      </c>
      <c r="C67" s="148" t="s">
        <v>280</v>
      </c>
      <c r="D67" s="148" t="s">
        <v>281</v>
      </c>
      <c r="E67" s="148" t="s">
        <v>111</v>
      </c>
      <c r="F67" s="148" t="s">
        <v>112</v>
      </c>
      <c r="G67" s="148" t="s">
        <v>267</v>
      </c>
      <c r="H67" s="148" t="s">
        <v>268</v>
      </c>
      <c r="I67" s="82">
        <v>181200</v>
      </c>
      <c r="J67" s="82">
        <v>181200</v>
      </c>
      <c r="K67" s="24"/>
      <c r="L67" s="24"/>
      <c r="M67" s="82">
        <v>181200</v>
      </c>
      <c r="N67" s="24"/>
      <c r="O67" s="82"/>
      <c r="P67" s="82"/>
      <c r="Q67" s="82"/>
      <c r="R67" s="82"/>
      <c r="S67" s="82"/>
      <c r="T67" s="82"/>
      <c r="U67" s="82"/>
      <c r="V67" s="82"/>
      <c r="W67" s="82"/>
      <c r="X67" s="82"/>
    </row>
    <row r="68" ht="20.25" customHeight="1" spans="1:24">
      <c r="A68" s="148" t="s">
        <v>71</v>
      </c>
      <c r="B68" s="148" t="s">
        <v>76</v>
      </c>
      <c r="C68" s="148" t="s">
        <v>282</v>
      </c>
      <c r="D68" s="148" t="s">
        <v>266</v>
      </c>
      <c r="E68" s="148" t="s">
        <v>111</v>
      </c>
      <c r="F68" s="148" t="s">
        <v>112</v>
      </c>
      <c r="G68" s="148" t="s">
        <v>208</v>
      </c>
      <c r="H68" s="148" t="s">
        <v>209</v>
      </c>
      <c r="I68" s="82">
        <v>294900</v>
      </c>
      <c r="J68" s="82">
        <v>294900</v>
      </c>
      <c r="K68" s="24"/>
      <c r="L68" s="24"/>
      <c r="M68" s="82">
        <v>294900</v>
      </c>
      <c r="N68" s="24"/>
      <c r="O68" s="82"/>
      <c r="P68" s="82"/>
      <c r="Q68" s="82"/>
      <c r="R68" s="82"/>
      <c r="S68" s="82"/>
      <c r="T68" s="82"/>
      <c r="U68" s="82"/>
      <c r="V68" s="82"/>
      <c r="W68" s="82"/>
      <c r="X68" s="82"/>
    </row>
    <row r="69" ht="20.25" customHeight="1" spans="1:24">
      <c r="A69" s="148" t="s">
        <v>71</v>
      </c>
      <c r="B69" s="148" t="s">
        <v>76</v>
      </c>
      <c r="C69" s="148" t="s">
        <v>282</v>
      </c>
      <c r="D69" s="148" t="s">
        <v>266</v>
      </c>
      <c r="E69" s="148" t="s">
        <v>111</v>
      </c>
      <c r="F69" s="148" t="s">
        <v>112</v>
      </c>
      <c r="G69" s="148" t="s">
        <v>210</v>
      </c>
      <c r="H69" s="148" t="s">
        <v>211</v>
      </c>
      <c r="I69" s="82">
        <v>76896</v>
      </c>
      <c r="J69" s="82">
        <v>76896</v>
      </c>
      <c r="K69" s="24"/>
      <c r="L69" s="24"/>
      <c r="M69" s="82">
        <v>76896</v>
      </c>
      <c r="N69" s="24"/>
      <c r="O69" s="82"/>
      <c r="P69" s="82"/>
      <c r="Q69" s="82"/>
      <c r="R69" s="82"/>
      <c r="S69" s="82"/>
      <c r="T69" s="82"/>
      <c r="U69" s="82"/>
      <c r="V69" s="82"/>
      <c r="W69" s="82"/>
      <c r="X69" s="82"/>
    </row>
    <row r="70" ht="20.25" customHeight="1" spans="1:24">
      <c r="A70" s="148" t="s">
        <v>71</v>
      </c>
      <c r="B70" s="148" t="s">
        <v>76</v>
      </c>
      <c r="C70" s="148" t="s">
        <v>282</v>
      </c>
      <c r="D70" s="148" t="s">
        <v>266</v>
      </c>
      <c r="E70" s="148" t="s">
        <v>111</v>
      </c>
      <c r="F70" s="148" t="s">
        <v>112</v>
      </c>
      <c r="G70" s="148" t="s">
        <v>212</v>
      </c>
      <c r="H70" s="148" t="s">
        <v>213</v>
      </c>
      <c r="I70" s="82">
        <v>24575</v>
      </c>
      <c r="J70" s="82">
        <v>24575</v>
      </c>
      <c r="K70" s="24"/>
      <c r="L70" s="24"/>
      <c r="M70" s="82">
        <v>24575</v>
      </c>
      <c r="N70" s="24"/>
      <c r="O70" s="82"/>
      <c r="P70" s="82"/>
      <c r="Q70" s="82"/>
      <c r="R70" s="82"/>
      <c r="S70" s="82"/>
      <c r="T70" s="82"/>
      <c r="U70" s="82"/>
      <c r="V70" s="82"/>
      <c r="W70" s="82"/>
      <c r="X70" s="82"/>
    </row>
    <row r="71" ht="20.25" customHeight="1" spans="1:24">
      <c r="A71" s="148" t="s">
        <v>71</v>
      </c>
      <c r="B71" s="148" t="s">
        <v>76</v>
      </c>
      <c r="C71" s="148" t="s">
        <v>282</v>
      </c>
      <c r="D71" s="148" t="s">
        <v>266</v>
      </c>
      <c r="E71" s="148" t="s">
        <v>111</v>
      </c>
      <c r="F71" s="148" t="s">
        <v>112</v>
      </c>
      <c r="G71" s="148" t="s">
        <v>267</v>
      </c>
      <c r="H71" s="148" t="s">
        <v>268</v>
      </c>
      <c r="I71" s="82">
        <v>77100</v>
      </c>
      <c r="J71" s="82">
        <v>77100</v>
      </c>
      <c r="K71" s="24"/>
      <c r="L71" s="24"/>
      <c r="M71" s="82">
        <v>77100</v>
      </c>
      <c r="N71" s="24"/>
      <c r="O71" s="82"/>
      <c r="P71" s="82"/>
      <c r="Q71" s="82"/>
      <c r="R71" s="82"/>
      <c r="S71" s="82"/>
      <c r="T71" s="82"/>
      <c r="U71" s="82"/>
      <c r="V71" s="82"/>
      <c r="W71" s="82"/>
      <c r="X71" s="82"/>
    </row>
    <row r="72" ht="20.25" customHeight="1" spans="1:24">
      <c r="A72" s="148" t="s">
        <v>71</v>
      </c>
      <c r="B72" s="148" t="s">
        <v>76</v>
      </c>
      <c r="C72" s="148" t="s">
        <v>282</v>
      </c>
      <c r="D72" s="148" t="s">
        <v>266</v>
      </c>
      <c r="E72" s="148" t="s">
        <v>111</v>
      </c>
      <c r="F72" s="148" t="s">
        <v>112</v>
      </c>
      <c r="G72" s="148" t="s">
        <v>267</v>
      </c>
      <c r="H72" s="148" t="s">
        <v>268</v>
      </c>
      <c r="I72" s="82">
        <v>295560</v>
      </c>
      <c r="J72" s="82">
        <v>295560</v>
      </c>
      <c r="K72" s="24"/>
      <c r="L72" s="24"/>
      <c r="M72" s="82">
        <v>295560</v>
      </c>
      <c r="N72" s="24"/>
      <c r="O72" s="82"/>
      <c r="P72" s="82"/>
      <c r="Q72" s="82"/>
      <c r="R72" s="82"/>
      <c r="S72" s="82"/>
      <c r="T72" s="82"/>
      <c r="U72" s="82"/>
      <c r="V72" s="82"/>
      <c r="W72" s="82"/>
      <c r="X72" s="82"/>
    </row>
    <row r="73" ht="20.25" customHeight="1" spans="1:24">
      <c r="A73" s="148" t="s">
        <v>71</v>
      </c>
      <c r="B73" s="148" t="s">
        <v>76</v>
      </c>
      <c r="C73" s="148" t="s">
        <v>283</v>
      </c>
      <c r="D73" s="148" t="s">
        <v>215</v>
      </c>
      <c r="E73" s="148" t="s">
        <v>121</v>
      </c>
      <c r="F73" s="148" t="s">
        <v>122</v>
      </c>
      <c r="G73" s="148" t="s">
        <v>216</v>
      </c>
      <c r="H73" s="148" t="s">
        <v>217</v>
      </c>
      <c r="I73" s="82">
        <v>160960</v>
      </c>
      <c r="J73" s="82">
        <v>160960</v>
      </c>
      <c r="K73" s="24"/>
      <c r="L73" s="24"/>
      <c r="M73" s="82">
        <v>160960</v>
      </c>
      <c r="N73" s="24"/>
      <c r="O73" s="82"/>
      <c r="P73" s="82"/>
      <c r="Q73" s="82"/>
      <c r="R73" s="82"/>
      <c r="S73" s="82"/>
      <c r="T73" s="82"/>
      <c r="U73" s="82"/>
      <c r="V73" s="82"/>
      <c r="W73" s="82"/>
      <c r="X73" s="82"/>
    </row>
    <row r="74" ht="20.25" customHeight="1" spans="1:24">
      <c r="A74" s="148" t="s">
        <v>71</v>
      </c>
      <c r="B74" s="148" t="s">
        <v>76</v>
      </c>
      <c r="C74" s="148" t="s">
        <v>283</v>
      </c>
      <c r="D74" s="148" t="s">
        <v>215</v>
      </c>
      <c r="E74" s="148" t="s">
        <v>129</v>
      </c>
      <c r="F74" s="148" t="s">
        <v>130</v>
      </c>
      <c r="G74" s="148" t="s">
        <v>218</v>
      </c>
      <c r="H74" s="148" t="s">
        <v>219</v>
      </c>
      <c r="I74" s="82">
        <v>79440</v>
      </c>
      <c r="J74" s="82">
        <v>79440</v>
      </c>
      <c r="K74" s="24"/>
      <c r="L74" s="24"/>
      <c r="M74" s="82">
        <v>79440</v>
      </c>
      <c r="N74" s="24"/>
      <c r="O74" s="82"/>
      <c r="P74" s="82"/>
      <c r="Q74" s="82"/>
      <c r="R74" s="82"/>
      <c r="S74" s="82"/>
      <c r="T74" s="82"/>
      <c r="U74" s="82"/>
      <c r="V74" s="82"/>
      <c r="W74" s="82"/>
      <c r="X74" s="82"/>
    </row>
    <row r="75" ht="20.25" customHeight="1" spans="1:24">
      <c r="A75" s="148" t="s">
        <v>71</v>
      </c>
      <c r="B75" s="148" t="s">
        <v>76</v>
      </c>
      <c r="C75" s="148" t="s">
        <v>283</v>
      </c>
      <c r="D75" s="148" t="s">
        <v>215</v>
      </c>
      <c r="E75" s="148" t="s">
        <v>131</v>
      </c>
      <c r="F75" s="148" t="s">
        <v>132</v>
      </c>
      <c r="G75" s="148" t="s">
        <v>220</v>
      </c>
      <c r="H75" s="148" t="s">
        <v>221</v>
      </c>
      <c r="I75" s="82">
        <v>50320</v>
      </c>
      <c r="J75" s="82">
        <v>50320</v>
      </c>
      <c r="K75" s="24"/>
      <c r="L75" s="24"/>
      <c r="M75" s="82">
        <v>50320</v>
      </c>
      <c r="N75" s="24"/>
      <c r="O75" s="82"/>
      <c r="P75" s="82"/>
      <c r="Q75" s="82"/>
      <c r="R75" s="82"/>
      <c r="S75" s="82"/>
      <c r="T75" s="82"/>
      <c r="U75" s="82"/>
      <c r="V75" s="82"/>
      <c r="W75" s="82"/>
      <c r="X75" s="82"/>
    </row>
    <row r="76" ht="20.25" customHeight="1" spans="1:24">
      <c r="A76" s="148" t="s">
        <v>71</v>
      </c>
      <c r="B76" s="148" t="s">
        <v>76</v>
      </c>
      <c r="C76" s="148" t="s">
        <v>283</v>
      </c>
      <c r="D76" s="148" t="s">
        <v>215</v>
      </c>
      <c r="E76" s="148" t="s">
        <v>111</v>
      </c>
      <c r="F76" s="148" t="s">
        <v>112</v>
      </c>
      <c r="G76" s="148" t="s">
        <v>222</v>
      </c>
      <c r="H76" s="148" t="s">
        <v>223</v>
      </c>
      <c r="I76" s="82">
        <v>7040</v>
      </c>
      <c r="J76" s="82">
        <v>7040</v>
      </c>
      <c r="K76" s="24"/>
      <c r="L76" s="24"/>
      <c r="M76" s="82">
        <v>7040</v>
      </c>
      <c r="N76" s="24"/>
      <c r="O76" s="82"/>
      <c r="P76" s="82"/>
      <c r="Q76" s="82"/>
      <c r="R76" s="82"/>
      <c r="S76" s="82"/>
      <c r="T76" s="82"/>
      <c r="U76" s="82"/>
      <c r="V76" s="82"/>
      <c r="W76" s="82"/>
      <c r="X76" s="82"/>
    </row>
    <row r="77" ht="20.25" customHeight="1" spans="1:24">
      <c r="A77" s="148" t="s">
        <v>71</v>
      </c>
      <c r="B77" s="148" t="s">
        <v>76</v>
      </c>
      <c r="C77" s="148" t="s">
        <v>283</v>
      </c>
      <c r="D77" s="148" t="s">
        <v>215</v>
      </c>
      <c r="E77" s="148" t="s">
        <v>133</v>
      </c>
      <c r="F77" s="148" t="s">
        <v>134</v>
      </c>
      <c r="G77" s="148" t="s">
        <v>222</v>
      </c>
      <c r="H77" s="148" t="s">
        <v>223</v>
      </c>
      <c r="I77" s="82">
        <v>3648</v>
      </c>
      <c r="J77" s="82">
        <v>3648</v>
      </c>
      <c r="K77" s="24"/>
      <c r="L77" s="24"/>
      <c r="M77" s="82">
        <v>3648</v>
      </c>
      <c r="N77" s="24"/>
      <c r="O77" s="82"/>
      <c r="P77" s="82"/>
      <c r="Q77" s="82"/>
      <c r="R77" s="82"/>
      <c r="S77" s="82"/>
      <c r="T77" s="82"/>
      <c r="U77" s="82"/>
      <c r="V77" s="82"/>
      <c r="W77" s="82"/>
      <c r="X77" s="82"/>
    </row>
    <row r="78" ht="20.25" customHeight="1" spans="1:24">
      <c r="A78" s="148" t="s">
        <v>71</v>
      </c>
      <c r="B78" s="148" t="s">
        <v>76</v>
      </c>
      <c r="C78" s="148" t="s">
        <v>283</v>
      </c>
      <c r="D78" s="148" t="s">
        <v>215</v>
      </c>
      <c r="E78" s="148" t="s">
        <v>133</v>
      </c>
      <c r="F78" s="148" t="s">
        <v>134</v>
      </c>
      <c r="G78" s="148" t="s">
        <v>222</v>
      </c>
      <c r="H78" s="148" t="s">
        <v>223</v>
      </c>
      <c r="I78" s="82">
        <v>4136</v>
      </c>
      <c r="J78" s="82">
        <v>4136</v>
      </c>
      <c r="K78" s="24"/>
      <c r="L78" s="24"/>
      <c r="M78" s="82">
        <v>4136</v>
      </c>
      <c r="N78" s="24"/>
      <c r="O78" s="82"/>
      <c r="P78" s="82"/>
      <c r="Q78" s="82"/>
      <c r="R78" s="82"/>
      <c r="S78" s="82"/>
      <c r="T78" s="82"/>
      <c r="U78" s="82"/>
      <c r="V78" s="82"/>
      <c r="W78" s="82"/>
      <c r="X78" s="82"/>
    </row>
    <row r="79" ht="20.25" customHeight="1" spans="1:24">
      <c r="A79" s="148" t="s">
        <v>71</v>
      </c>
      <c r="B79" s="148" t="s">
        <v>76</v>
      </c>
      <c r="C79" s="148" t="s">
        <v>283</v>
      </c>
      <c r="D79" s="148" t="s">
        <v>215</v>
      </c>
      <c r="E79" s="148" t="s">
        <v>129</v>
      </c>
      <c r="F79" s="148" t="s">
        <v>130</v>
      </c>
      <c r="G79" s="148" t="s">
        <v>224</v>
      </c>
      <c r="H79" s="148" t="s">
        <v>225</v>
      </c>
      <c r="I79" s="82">
        <v>1034</v>
      </c>
      <c r="J79" s="82">
        <v>1034</v>
      </c>
      <c r="K79" s="24"/>
      <c r="L79" s="24"/>
      <c r="M79" s="82">
        <v>1034</v>
      </c>
      <c r="N79" s="24"/>
      <c r="O79" s="82"/>
      <c r="P79" s="82"/>
      <c r="Q79" s="82"/>
      <c r="R79" s="82"/>
      <c r="S79" s="82"/>
      <c r="T79" s="82"/>
      <c r="U79" s="82"/>
      <c r="V79" s="82"/>
      <c r="W79" s="82"/>
      <c r="X79" s="82"/>
    </row>
    <row r="80" ht="20.25" customHeight="1" spans="1:24">
      <c r="A80" s="148" t="s">
        <v>71</v>
      </c>
      <c r="B80" s="148" t="s">
        <v>76</v>
      </c>
      <c r="C80" s="148" t="s">
        <v>283</v>
      </c>
      <c r="D80" s="148" t="s">
        <v>215</v>
      </c>
      <c r="E80" s="148" t="s">
        <v>129</v>
      </c>
      <c r="F80" s="148" t="s">
        <v>130</v>
      </c>
      <c r="G80" s="148" t="s">
        <v>224</v>
      </c>
      <c r="H80" s="148" t="s">
        <v>225</v>
      </c>
      <c r="I80" s="82">
        <v>12580</v>
      </c>
      <c r="J80" s="82">
        <v>12580</v>
      </c>
      <c r="K80" s="24"/>
      <c r="L80" s="24"/>
      <c r="M80" s="82">
        <v>12580</v>
      </c>
      <c r="N80" s="24"/>
      <c r="O80" s="82"/>
      <c r="P80" s="82"/>
      <c r="Q80" s="82"/>
      <c r="R80" s="82"/>
      <c r="S80" s="82"/>
      <c r="T80" s="82"/>
      <c r="U80" s="82"/>
      <c r="V80" s="82"/>
      <c r="W80" s="82"/>
      <c r="X80" s="82"/>
    </row>
    <row r="81" ht="20.25" customHeight="1" spans="1:24">
      <c r="A81" s="148" t="s">
        <v>71</v>
      </c>
      <c r="B81" s="148" t="s">
        <v>76</v>
      </c>
      <c r="C81" s="148" t="s">
        <v>284</v>
      </c>
      <c r="D81" s="148" t="s">
        <v>140</v>
      </c>
      <c r="E81" s="148" t="s">
        <v>139</v>
      </c>
      <c r="F81" s="148" t="s">
        <v>140</v>
      </c>
      <c r="G81" s="148" t="s">
        <v>227</v>
      </c>
      <c r="H81" s="148" t="s">
        <v>140</v>
      </c>
      <c r="I81" s="82">
        <v>114063</v>
      </c>
      <c r="J81" s="82">
        <v>114063</v>
      </c>
      <c r="K81" s="24"/>
      <c r="L81" s="24"/>
      <c r="M81" s="82">
        <v>114063</v>
      </c>
      <c r="N81" s="24"/>
      <c r="O81" s="82"/>
      <c r="P81" s="82"/>
      <c r="Q81" s="82"/>
      <c r="R81" s="82"/>
      <c r="S81" s="82"/>
      <c r="T81" s="82"/>
      <c r="U81" s="82"/>
      <c r="V81" s="82"/>
      <c r="W81" s="82"/>
      <c r="X81" s="82"/>
    </row>
    <row r="82" ht="20.25" customHeight="1" spans="1:24">
      <c r="A82" s="148" t="s">
        <v>71</v>
      </c>
      <c r="B82" s="148" t="s">
        <v>76</v>
      </c>
      <c r="C82" s="148" t="s">
        <v>285</v>
      </c>
      <c r="D82" s="148" t="s">
        <v>229</v>
      </c>
      <c r="E82" s="148" t="s">
        <v>119</v>
      </c>
      <c r="F82" s="148" t="s">
        <v>120</v>
      </c>
      <c r="G82" s="148" t="s">
        <v>230</v>
      </c>
      <c r="H82" s="148" t="s">
        <v>231</v>
      </c>
      <c r="I82" s="82">
        <v>40800</v>
      </c>
      <c r="J82" s="82">
        <v>40800</v>
      </c>
      <c r="K82" s="24"/>
      <c r="L82" s="24"/>
      <c r="M82" s="82">
        <v>40800</v>
      </c>
      <c r="N82" s="24"/>
      <c r="O82" s="82"/>
      <c r="P82" s="82"/>
      <c r="Q82" s="82"/>
      <c r="R82" s="82"/>
      <c r="S82" s="82"/>
      <c r="T82" s="82"/>
      <c r="U82" s="82"/>
      <c r="V82" s="82"/>
      <c r="W82" s="82"/>
      <c r="X82" s="82"/>
    </row>
    <row r="83" ht="20.25" customHeight="1" spans="1:24">
      <c r="A83" s="148" t="s">
        <v>71</v>
      </c>
      <c r="B83" s="148" t="s">
        <v>76</v>
      </c>
      <c r="C83" s="148" t="s">
        <v>286</v>
      </c>
      <c r="D83" s="148" t="s">
        <v>237</v>
      </c>
      <c r="E83" s="148" t="s">
        <v>111</v>
      </c>
      <c r="F83" s="148" t="s">
        <v>112</v>
      </c>
      <c r="G83" s="148" t="s">
        <v>238</v>
      </c>
      <c r="H83" s="148" t="s">
        <v>237</v>
      </c>
      <c r="I83" s="82">
        <v>5898</v>
      </c>
      <c r="J83" s="82">
        <v>5898</v>
      </c>
      <c r="K83" s="24"/>
      <c r="L83" s="24"/>
      <c r="M83" s="82">
        <v>5898</v>
      </c>
      <c r="N83" s="24"/>
      <c r="O83" s="82"/>
      <c r="P83" s="82"/>
      <c r="Q83" s="82"/>
      <c r="R83" s="82"/>
      <c r="S83" s="82"/>
      <c r="T83" s="82"/>
      <c r="U83" s="82"/>
      <c r="V83" s="82"/>
      <c r="W83" s="82"/>
      <c r="X83" s="82"/>
    </row>
    <row r="84" ht="20.25" customHeight="1" spans="1:24">
      <c r="A84" s="148" t="s">
        <v>71</v>
      </c>
      <c r="B84" s="148" t="s">
        <v>76</v>
      </c>
      <c r="C84" s="148" t="s">
        <v>287</v>
      </c>
      <c r="D84" s="148" t="s">
        <v>240</v>
      </c>
      <c r="E84" s="148" t="s">
        <v>111</v>
      </c>
      <c r="F84" s="148" t="s">
        <v>112</v>
      </c>
      <c r="G84" s="148" t="s">
        <v>241</v>
      </c>
      <c r="H84" s="148" t="s">
        <v>242</v>
      </c>
      <c r="I84" s="82">
        <v>24864</v>
      </c>
      <c r="J84" s="82">
        <v>24864</v>
      </c>
      <c r="K84" s="24"/>
      <c r="L84" s="24"/>
      <c r="M84" s="82">
        <v>24864</v>
      </c>
      <c r="N84" s="24"/>
      <c r="O84" s="82"/>
      <c r="P84" s="82"/>
      <c r="Q84" s="82"/>
      <c r="R84" s="82"/>
      <c r="S84" s="82"/>
      <c r="T84" s="82"/>
      <c r="U84" s="82"/>
      <c r="V84" s="82"/>
      <c r="W84" s="82"/>
      <c r="X84" s="82"/>
    </row>
    <row r="85" ht="20.25" customHeight="1" spans="1:24">
      <c r="A85" s="148" t="s">
        <v>71</v>
      </c>
      <c r="B85" s="148" t="s">
        <v>76</v>
      </c>
      <c r="C85" s="148" t="s">
        <v>287</v>
      </c>
      <c r="D85" s="148" t="s">
        <v>240</v>
      </c>
      <c r="E85" s="148" t="s">
        <v>111</v>
      </c>
      <c r="F85" s="148" t="s">
        <v>112</v>
      </c>
      <c r="G85" s="148" t="s">
        <v>243</v>
      </c>
      <c r="H85" s="148" t="s">
        <v>244</v>
      </c>
      <c r="I85" s="82">
        <v>8080</v>
      </c>
      <c r="J85" s="82">
        <v>8080</v>
      </c>
      <c r="K85" s="24"/>
      <c r="L85" s="24"/>
      <c r="M85" s="82">
        <v>8080</v>
      </c>
      <c r="N85" s="24"/>
      <c r="O85" s="82"/>
      <c r="P85" s="82"/>
      <c r="Q85" s="82"/>
      <c r="R85" s="82"/>
      <c r="S85" s="82"/>
      <c r="T85" s="82"/>
      <c r="U85" s="82"/>
      <c r="V85" s="82"/>
      <c r="W85" s="82"/>
      <c r="X85" s="82"/>
    </row>
    <row r="86" ht="20.25" customHeight="1" spans="1:24">
      <c r="A86" s="148" t="s">
        <v>71</v>
      </c>
      <c r="B86" s="148" t="s">
        <v>76</v>
      </c>
      <c r="C86" s="148" t="s">
        <v>287</v>
      </c>
      <c r="D86" s="148" t="s">
        <v>240</v>
      </c>
      <c r="E86" s="148" t="s">
        <v>111</v>
      </c>
      <c r="F86" s="148" t="s">
        <v>112</v>
      </c>
      <c r="G86" s="148" t="s">
        <v>245</v>
      </c>
      <c r="H86" s="148" t="s">
        <v>246</v>
      </c>
      <c r="I86" s="82">
        <v>16000</v>
      </c>
      <c r="J86" s="82">
        <v>16000</v>
      </c>
      <c r="K86" s="24"/>
      <c r="L86" s="24"/>
      <c r="M86" s="82">
        <v>16000</v>
      </c>
      <c r="N86" s="24"/>
      <c r="O86" s="82"/>
      <c r="P86" s="82"/>
      <c r="Q86" s="82"/>
      <c r="R86" s="82"/>
      <c r="S86" s="82"/>
      <c r="T86" s="82"/>
      <c r="U86" s="82"/>
      <c r="V86" s="82"/>
      <c r="W86" s="82"/>
      <c r="X86" s="82"/>
    </row>
    <row r="87" ht="20.25" customHeight="1" spans="1:24">
      <c r="A87" s="148" t="s">
        <v>71</v>
      </c>
      <c r="B87" s="148" t="s">
        <v>76</v>
      </c>
      <c r="C87" s="148" t="s">
        <v>287</v>
      </c>
      <c r="D87" s="148" t="s">
        <v>240</v>
      </c>
      <c r="E87" s="148" t="s">
        <v>111</v>
      </c>
      <c r="F87" s="148" t="s">
        <v>112</v>
      </c>
      <c r="G87" s="148" t="s">
        <v>247</v>
      </c>
      <c r="H87" s="148" t="s">
        <v>248</v>
      </c>
      <c r="I87" s="82">
        <v>12800</v>
      </c>
      <c r="J87" s="82">
        <v>12800</v>
      </c>
      <c r="K87" s="24"/>
      <c r="L87" s="24"/>
      <c r="M87" s="82">
        <v>12800</v>
      </c>
      <c r="N87" s="24"/>
      <c r="O87" s="82"/>
      <c r="P87" s="82"/>
      <c r="Q87" s="82"/>
      <c r="R87" s="82"/>
      <c r="S87" s="82"/>
      <c r="T87" s="82"/>
      <c r="U87" s="82"/>
      <c r="V87" s="82"/>
      <c r="W87" s="82"/>
      <c r="X87" s="82"/>
    </row>
    <row r="88" ht="20.25" customHeight="1" spans="1:24">
      <c r="A88" s="148" t="s">
        <v>71</v>
      </c>
      <c r="B88" s="148" t="s">
        <v>76</v>
      </c>
      <c r="C88" s="148" t="s">
        <v>287</v>
      </c>
      <c r="D88" s="148" t="s">
        <v>240</v>
      </c>
      <c r="E88" s="148" t="s">
        <v>111</v>
      </c>
      <c r="F88" s="148" t="s">
        <v>112</v>
      </c>
      <c r="G88" s="148" t="s">
        <v>251</v>
      </c>
      <c r="H88" s="148" t="s">
        <v>252</v>
      </c>
      <c r="I88" s="82">
        <v>3200</v>
      </c>
      <c r="J88" s="82">
        <v>3200</v>
      </c>
      <c r="K88" s="24"/>
      <c r="L88" s="24"/>
      <c r="M88" s="82">
        <v>3200</v>
      </c>
      <c r="N88" s="24"/>
      <c r="O88" s="82"/>
      <c r="P88" s="82"/>
      <c r="Q88" s="82"/>
      <c r="R88" s="82"/>
      <c r="S88" s="82"/>
      <c r="T88" s="82"/>
      <c r="U88" s="82"/>
      <c r="V88" s="82"/>
      <c r="W88" s="82"/>
      <c r="X88" s="82"/>
    </row>
    <row r="89" ht="20.25" customHeight="1" spans="1:24">
      <c r="A89" s="148" t="s">
        <v>71</v>
      </c>
      <c r="B89" s="148" t="s">
        <v>76</v>
      </c>
      <c r="C89" s="148" t="s">
        <v>287</v>
      </c>
      <c r="D89" s="148" t="s">
        <v>240</v>
      </c>
      <c r="E89" s="148" t="s">
        <v>111</v>
      </c>
      <c r="F89" s="148" t="s">
        <v>112</v>
      </c>
      <c r="G89" s="148" t="s">
        <v>253</v>
      </c>
      <c r="H89" s="148" t="s">
        <v>254</v>
      </c>
      <c r="I89" s="82">
        <v>24000</v>
      </c>
      <c r="J89" s="82">
        <v>24000</v>
      </c>
      <c r="K89" s="24"/>
      <c r="L89" s="24"/>
      <c r="M89" s="82">
        <v>24000</v>
      </c>
      <c r="N89" s="24"/>
      <c r="O89" s="82"/>
      <c r="P89" s="82"/>
      <c r="Q89" s="82"/>
      <c r="R89" s="82"/>
      <c r="S89" s="82"/>
      <c r="T89" s="82"/>
      <c r="U89" s="82"/>
      <c r="V89" s="82"/>
      <c r="W89" s="82"/>
      <c r="X89" s="82"/>
    </row>
    <row r="90" ht="20.25" customHeight="1" spans="1:24">
      <c r="A90" s="148" t="s">
        <v>71</v>
      </c>
      <c r="B90" s="148" t="s">
        <v>76</v>
      </c>
      <c r="C90" s="148" t="s">
        <v>287</v>
      </c>
      <c r="D90" s="148" t="s">
        <v>240</v>
      </c>
      <c r="E90" s="148" t="s">
        <v>111</v>
      </c>
      <c r="F90" s="148" t="s">
        <v>112</v>
      </c>
      <c r="G90" s="148" t="s">
        <v>255</v>
      </c>
      <c r="H90" s="148" t="s">
        <v>256</v>
      </c>
      <c r="I90" s="82">
        <v>1200</v>
      </c>
      <c r="J90" s="82">
        <v>1200</v>
      </c>
      <c r="K90" s="24"/>
      <c r="L90" s="24"/>
      <c r="M90" s="82">
        <v>1200</v>
      </c>
      <c r="N90" s="24"/>
      <c r="O90" s="82"/>
      <c r="P90" s="82"/>
      <c r="Q90" s="82"/>
      <c r="R90" s="82"/>
      <c r="S90" s="82"/>
      <c r="T90" s="82"/>
      <c r="U90" s="82"/>
      <c r="V90" s="82"/>
      <c r="W90" s="82"/>
      <c r="X90" s="82"/>
    </row>
    <row r="91" ht="20.25" customHeight="1" spans="1:24">
      <c r="A91" s="148" t="s">
        <v>71</v>
      </c>
      <c r="B91" s="148" t="s">
        <v>76</v>
      </c>
      <c r="C91" s="148" t="s">
        <v>288</v>
      </c>
      <c r="D91" s="148" t="s">
        <v>281</v>
      </c>
      <c r="E91" s="148" t="s">
        <v>111</v>
      </c>
      <c r="F91" s="148" t="s">
        <v>112</v>
      </c>
      <c r="G91" s="148" t="s">
        <v>267</v>
      </c>
      <c r="H91" s="148" t="s">
        <v>268</v>
      </c>
      <c r="I91" s="82">
        <v>172800</v>
      </c>
      <c r="J91" s="82">
        <v>172800</v>
      </c>
      <c r="K91" s="24"/>
      <c r="L91" s="24"/>
      <c r="M91" s="82">
        <v>172800</v>
      </c>
      <c r="N91" s="24"/>
      <c r="O91" s="82"/>
      <c r="P91" s="82"/>
      <c r="Q91" s="82"/>
      <c r="R91" s="82"/>
      <c r="S91" s="82"/>
      <c r="T91" s="82"/>
      <c r="U91" s="82"/>
      <c r="V91" s="82"/>
      <c r="W91" s="82"/>
      <c r="X91" s="82"/>
    </row>
    <row r="92" ht="17.25" customHeight="1" spans="1:24">
      <c r="A92" s="33" t="s">
        <v>179</v>
      </c>
      <c r="B92" s="34"/>
      <c r="C92" s="153"/>
      <c r="D92" s="153"/>
      <c r="E92" s="153"/>
      <c r="F92" s="153"/>
      <c r="G92" s="153"/>
      <c r="H92" s="154"/>
      <c r="I92" s="82">
        <v>7912975.72</v>
      </c>
      <c r="J92" s="82">
        <v>7912975.72</v>
      </c>
      <c r="K92" s="82"/>
      <c r="L92" s="82"/>
      <c r="M92" s="82">
        <v>7912975.72</v>
      </c>
      <c r="N92" s="82"/>
      <c r="O92" s="82"/>
      <c r="P92" s="82"/>
      <c r="Q92" s="82"/>
      <c r="R92" s="82"/>
      <c r="S92" s="82"/>
      <c r="T92" s="82"/>
      <c r="U92" s="82"/>
      <c r="V92" s="82"/>
      <c r="W92" s="82"/>
      <c r="X92" s="82"/>
    </row>
  </sheetData>
  <mergeCells count="31">
    <mergeCell ref="A3:X3"/>
    <mergeCell ref="A4:H4"/>
    <mergeCell ref="I5:X5"/>
    <mergeCell ref="J6:N6"/>
    <mergeCell ref="O6:Q6"/>
    <mergeCell ref="S6:X6"/>
    <mergeCell ref="A92:H9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3"/>
  <sheetViews>
    <sheetView showZeros="0" workbookViewId="0">
      <pane ySplit="1" topLeftCell="A2" activePane="bottomLeft" state="frozen"/>
      <selection/>
      <selection pane="bottomLeft" activeCell="C12" sqref="C12"/>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8"/>
      <c r="E2" s="2"/>
      <c r="F2" s="2"/>
      <c r="G2" s="2"/>
      <c r="H2" s="2"/>
      <c r="U2" s="138"/>
      <c r="W2" s="143" t="s">
        <v>289</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v>
      </c>
      <c r="B4" s="6"/>
      <c r="C4" s="6"/>
      <c r="D4" s="6"/>
      <c r="E4" s="6"/>
      <c r="F4" s="6"/>
      <c r="G4" s="6"/>
      <c r="H4" s="6"/>
      <c r="I4" s="7"/>
      <c r="J4" s="7"/>
      <c r="K4" s="7"/>
      <c r="L4" s="7"/>
      <c r="M4" s="7"/>
      <c r="N4" s="7"/>
      <c r="O4" s="7"/>
      <c r="P4" s="7"/>
      <c r="Q4" s="7"/>
      <c r="U4" s="138"/>
      <c r="W4" s="120" t="s">
        <v>2</v>
      </c>
    </row>
    <row r="5" ht="21.75" customHeight="1" spans="1:23">
      <c r="A5" s="9" t="s">
        <v>290</v>
      </c>
      <c r="B5" s="10" t="s">
        <v>190</v>
      </c>
      <c r="C5" s="9" t="s">
        <v>191</v>
      </c>
      <c r="D5" s="9" t="s">
        <v>291</v>
      </c>
      <c r="E5" s="10" t="s">
        <v>192</v>
      </c>
      <c r="F5" s="10" t="s">
        <v>193</v>
      </c>
      <c r="G5" s="10" t="s">
        <v>292</v>
      </c>
      <c r="H5" s="10" t="s">
        <v>293</v>
      </c>
      <c r="I5" s="28" t="s">
        <v>56</v>
      </c>
      <c r="J5" s="11" t="s">
        <v>294</v>
      </c>
      <c r="K5" s="12"/>
      <c r="L5" s="12"/>
      <c r="M5" s="13"/>
      <c r="N5" s="11" t="s">
        <v>198</v>
      </c>
      <c r="O5" s="12"/>
      <c r="P5" s="13"/>
      <c r="Q5" s="10" t="s">
        <v>62</v>
      </c>
      <c r="R5" s="11" t="s">
        <v>63</v>
      </c>
      <c r="S5" s="12"/>
      <c r="T5" s="12"/>
      <c r="U5" s="12"/>
      <c r="V5" s="12"/>
      <c r="W5" s="13"/>
    </row>
    <row r="6" ht="21.75" customHeight="1" spans="1:23">
      <c r="A6" s="14"/>
      <c r="B6" s="29"/>
      <c r="C6" s="14"/>
      <c r="D6" s="14"/>
      <c r="E6" s="15"/>
      <c r="F6" s="15"/>
      <c r="G6" s="15"/>
      <c r="H6" s="15"/>
      <c r="I6" s="29"/>
      <c r="J6" s="139" t="s">
        <v>59</v>
      </c>
      <c r="K6" s="140"/>
      <c r="L6" s="10" t="s">
        <v>60</v>
      </c>
      <c r="M6" s="10" t="s">
        <v>61</v>
      </c>
      <c r="N6" s="10" t="s">
        <v>59</v>
      </c>
      <c r="O6" s="10" t="s">
        <v>60</v>
      </c>
      <c r="P6" s="10" t="s">
        <v>61</v>
      </c>
      <c r="Q6" s="15"/>
      <c r="R6" s="10" t="s">
        <v>58</v>
      </c>
      <c r="S6" s="10" t="s">
        <v>65</v>
      </c>
      <c r="T6" s="10" t="s">
        <v>204</v>
      </c>
      <c r="U6" s="10" t="s">
        <v>67</v>
      </c>
      <c r="V6" s="10" t="s">
        <v>68</v>
      </c>
      <c r="W6" s="10" t="s">
        <v>69</v>
      </c>
    </row>
    <row r="7" ht="21" customHeight="1" spans="1:23">
      <c r="A7" s="29"/>
      <c r="B7" s="29"/>
      <c r="C7" s="29"/>
      <c r="D7" s="29"/>
      <c r="E7" s="29"/>
      <c r="F7" s="29"/>
      <c r="G7" s="29"/>
      <c r="H7" s="29"/>
      <c r="I7" s="29"/>
      <c r="J7" s="141" t="s">
        <v>58</v>
      </c>
      <c r="K7" s="142"/>
      <c r="L7" s="29"/>
      <c r="M7" s="29"/>
      <c r="N7" s="29"/>
      <c r="O7" s="29"/>
      <c r="P7" s="29"/>
      <c r="Q7" s="29"/>
      <c r="R7" s="29"/>
      <c r="S7" s="29"/>
      <c r="T7" s="29"/>
      <c r="U7" s="29"/>
      <c r="V7" s="29"/>
      <c r="W7" s="29"/>
    </row>
    <row r="8" ht="39.75" customHeight="1" spans="1:23">
      <c r="A8" s="17"/>
      <c r="B8" s="19"/>
      <c r="C8" s="17"/>
      <c r="D8" s="17"/>
      <c r="E8" s="18"/>
      <c r="F8" s="18"/>
      <c r="G8" s="18"/>
      <c r="H8" s="18"/>
      <c r="I8" s="19"/>
      <c r="J8" s="68" t="s">
        <v>58</v>
      </c>
      <c r="K8" s="68" t="s">
        <v>295</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1.75" customHeight="1" spans="1:23">
      <c r="A10" s="70" t="s">
        <v>296</v>
      </c>
      <c r="B10" s="70" t="s">
        <v>297</v>
      </c>
      <c r="C10" s="70" t="s">
        <v>298</v>
      </c>
      <c r="D10" s="70" t="s">
        <v>71</v>
      </c>
      <c r="E10" s="70" t="s">
        <v>107</v>
      </c>
      <c r="F10" s="70" t="s">
        <v>108</v>
      </c>
      <c r="G10" s="70" t="s">
        <v>249</v>
      </c>
      <c r="H10" s="70" t="s">
        <v>250</v>
      </c>
      <c r="I10" s="82">
        <v>40000</v>
      </c>
      <c r="J10" s="82">
        <v>40000</v>
      </c>
      <c r="K10" s="82">
        <v>40000</v>
      </c>
      <c r="L10" s="82"/>
      <c r="M10" s="82"/>
      <c r="N10" s="82"/>
      <c r="O10" s="82"/>
      <c r="P10" s="82"/>
      <c r="Q10" s="82"/>
      <c r="R10" s="82"/>
      <c r="S10" s="82"/>
      <c r="T10" s="82"/>
      <c r="U10" s="82"/>
      <c r="V10" s="82"/>
      <c r="W10" s="82"/>
    </row>
    <row r="11" ht="21.75" customHeight="1" spans="1:23">
      <c r="A11" s="70" t="s">
        <v>296</v>
      </c>
      <c r="B11" s="70" t="s">
        <v>297</v>
      </c>
      <c r="C11" s="70" t="s">
        <v>298</v>
      </c>
      <c r="D11" s="70" t="s">
        <v>71</v>
      </c>
      <c r="E11" s="70" t="s">
        <v>107</v>
      </c>
      <c r="F11" s="70" t="s">
        <v>108</v>
      </c>
      <c r="G11" s="70" t="s">
        <v>299</v>
      </c>
      <c r="H11" s="70" t="s">
        <v>300</v>
      </c>
      <c r="I11" s="82">
        <v>300000</v>
      </c>
      <c r="J11" s="82">
        <v>300000</v>
      </c>
      <c r="K11" s="82">
        <v>300000</v>
      </c>
      <c r="L11" s="82"/>
      <c r="M11" s="82"/>
      <c r="N11" s="82"/>
      <c r="O11" s="82"/>
      <c r="P11" s="82"/>
      <c r="Q11" s="82"/>
      <c r="R11" s="82"/>
      <c r="S11" s="82"/>
      <c r="T11" s="82"/>
      <c r="U11" s="82"/>
      <c r="V11" s="82"/>
      <c r="W11" s="82"/>
    </row>
    <row r="12" ht="21.75" customHeight="1" spans="1:23">
      <c r="A12" s="70" t="s">
        <v>301</v>
      </c>
      <c r="B12" s="70" t="s">
        <v>302</v>
      </c>
      <c r="C12" s="70" t="s">
        <v>303</v>
      </c>
      <c r="D12" s="70" t="s">
        <v>71</v>
      </c>
      <c r="E12" s="70" t="s">
        <v>107</v>
      </c>
      <c r="F12" s="70" t="s">
        <v>108</v>
      </c>
      <c r="G12" s="70" t="s">
        <v>278</v>
      </c>
      <c r="H12" s="70" t="s">
        <v>279</v>
      </c>
      <c r="I12" s="82">
        <v>120000</v>
      </c>
      <c r="J12" s="82">
        <v>120000</v>
      </c>
      <c r="K12" s="82">
        <v>120000</v>
      </c>
      <c r="L12" s="82"/>
      <c r="M12" s="82"/>
      <c r="N12" s="82"/>
      <c r="O12" s="82"/>
      <c r="P12" s="82"/>
      <c r="Q12" s="82"/>
      <c r="R12" s="82"/>
      <c r="S12" s="82"/>
      <c r="T12" s="82"/>
      <c r="U12" s="82"/>
      <c r="V12" s="82"/>
      <c r="W12" s="82"/>
    </row>
    <row r="13" ht="21.75" customHeight="1" spans="1:23">
      <c r="A13" s="70" t="s">
        <v>301</v>
      </c>
      <c r="B13" s="70" t="s">
        <v>304</v>
      </c>
      <c r="C13" s="70" t="s">
        <v>305</v>
      </c>
      <c r="D13" s="70" t="s">
        <v>71</v>
      </c>
      <c r="E13" s="70" t="s">
        <v>109</v>
      </c>
      <c r="F13" s="70" t="s">
        <v>110</v>
      </c>
      <c r="G13" s="70" t="s">
        <v>241</v>
      </c>
      <c r="H13" s="70" t="s">
        <v>242</v>
      </c>
      <c r="I13" s="82">
        <v>200000</v>
      </c>
      <c r="J13" s="82">
        <v>200000</v>
      </c>
      <c r="K13" s="82">
        <v>200000</v>
      </c>
      <c r="L13" s="82"/>
      <c r="M13" s="82"/>
      <c r="N13" s="82"/>
      <c r="O13" s="82"/>
      <c r="P13" s="82"/>
      <c r="Q13" s="82"/>
      <c r="R13" s="82"/>
      <c r="S13" s="82"/>
      <c r="T13" s="82"/>
      <c r="U13" s="82"/>
      <c r="V13" s="82"/>
      <c r="W13" s="82"/>
    </row>
    <row r="14" ht="21.75" customHeight="1" spans="1:23">
      <c r="A14" s="70" t="s">
        <v>301</v>
      </c>
      <c r="B14" s="70" t="s">
        <v>306</v>
      </c>
      <c r="C14" s="70" t="s">
        <v>307</v>
      </c>
      <c r="D14" s="70" t="s">
        <v>71</v>
      </c>
      <c r="E14" s="70" t="s">
        <v>109</v>
      </c>
      <c r="F14" s="70" t="s">
        <v>110</v>
      </c>
      <c r="G14" s="70" t="s">
        <v>299</v>
      </c>
      <c r="H14" s="70" t="s">
        <v>300</v>
      </c>
      <c r="I14" s="82">
        <v>160000</v>
      </c>
      <c r="J14" s="82">
        <v>160000</v>
      </c>
      <c r="K14" s="82">
        <v>160000</v>
      </c>
      <c r="L14" s="82"/>
      <c r="M14" s="82"/>
      <c r="N14" s="82"/>
      <c r="O14" s="82"/>
      <c r="P14" s="82"/>
      <c r="Q14" s="82"/>
      <c r="R14" s="82"/>
      <c r="S14" s="82"/>
      <c r="T14" s="82"/>
      <c r="U14" s="82"/>
      <c r="V14" s="82"/>
      <c r="W14" s="82"/>
    </row>
    <row r="15" ht="21.75" customHeight="1" spans="1:23">
      <c r="A15" s="70" t="s">
        <v>301</v>
      </c>
      <c r="B15" s="70" t="s">
        <v>308</v>
      </c>
      <c r="C15" s="70" t="s">
        <v>309</v>
      </c>
      <c r="D15" s="70" t="s">
        <v>71</v>
      </c>
      <c r="E15" s="70" t="s">
        <v>109</v>
      </c>
      <c r="F15" s="70" t="s">
        <v>110</v>
      </c>
      <c r="G15" s="70" t="s">
        <v>241</v>
      </c>
      <c r="H15" s="70" t="s">
        <v>242</v>
      </c>
      <c r="I15" s="82">
        <v>42000</v>
      </c>
      <c r="J15" s="82">
        <v>42000</v>
      </c>
      <c r="K15" s="82">
        <v>42000</v>
      </c>
      <c r="L15" s="82"/>
      <c r="M15" s="82"/>
      <c r="N15" s="82"/>
      <c r="O15" s="82"/>
      <c r="P15" s="82"/>
      <c r="Q15" s="82"/>
      <c r="R15" s="82"/>
      <c r="S15" s="82"/>
      <c r="T15" s="82"/>
      <c r="U15" s="82"/>
      <c r="V15" s="82"/>
      <c r="W15" s="82"/>
    </row>
    <row r="16" ht="21.75" customHeight="1" spans="1:23">
      <c r="A16" s="70" t="s">
        <v>301</v>
      </c>
      <c r="B16" s="70" t="s">
        <v>308</v>
      </c>
      <c r="C16" s="70" t="s">
        <v>309</v>
      </c>
      <c r="D16" s="70" t="s">
        <v>71</v>
      </c>
      <c r="E16" s="70" t="s">
        <v>109</v>
      </c>
      <c r="F16" s="70" t="s">
        <v>110</v>
      </c>
      <c r="G16" s="70" t="s">
        <v>234</v>
      </c>
      <c r="H16" s="70" t="s">
        <v>235</v>
      </c>
      <c r="I16" s="82">
        <v>8000</v>
      </c>
      <c r="J16" s="82">
        <v>8000</v>
      </c>
      <c r="K16" s="82">
        <v>8000</v>
      </c>
      <c r="L16" s="82"/>
      <c r="M16" s="82"/>
      <c r="N16" s="82"/>
      <c r="O16" s="82"/>
      <c r="P16" s="82"/>
      <c r="Q16" s="82"/>
      <c r="R16" s="82"/>
      <c r="S16" s="82"/>
      <c r="T16" s="82"/>
      <c r="U16" s="82"/>
      <c r="V16" s="82"/>
      <c r="W16" s="82"/>
    </row>
    <row r="17" ht="21.75" customHeight="1" spans="1:23">
      <c r="A17" s="70" t="s">
        <v>301</v>
      </c>
      <c r="B17" s="70" t="s">
        <v>310</v>
      </c>
      <c r="C17" s="70" t="s">
        <v>311</v>
      </c>
      <c r="D17" s="70" t="s">
        <v>71</v>
      </c>
      <c r="E17" s="70" t="s">
        <v>109</v>
      </c>
      <c r="F17" s="70" t="s">
        <v>110</v>
      </c>
      <c r="G17" s="70" t="s">
        <v>299</v>
      </c>
      <c r="H17" s="70" t="s">
        <v>300</v>
      </c>
      <c r="I17" s="82">
        <v>470000</v>
      </c>
      <c r="J17" s="82">
        <v>470000</v>
      </c>
      <c r="K17" s="82">
        <v>470000</v>
      </c>
      <c r="L17" s="82"/>
      <c r="M17" s="82"/>
      <c r="N17" s="82"/>
      <c r="O17" s="82"/>
      <c r="P17" s="82"/>
      <c r="Q17" s="82"/>
      <c r="R17" s="82"/>
      <c r="S17" s="82"/>
      <c r="T17" s="82"/>
      <c r="U17" s="82"/>
      <c r="V17" s="82"/>
      <c r="W17" s="82"/>
    </row>
    <row r="18" ht="21.75" customHeight="1" spans="1:23">
      <c r="A18" s="70" t="s">
        <v>301</v>
      </c>
      <c r="B18" s="70" t="s">
        <v>310</v>
      </c>
      <c r="C18" s="70" t="s">
        <v>311</v>
      </c>
      <c r="D18" s="70" t="s">
        <v>71</v>
      </c>
      <c r="E18" s="70" t="s">
        <v>109</v>
      </c>
      <c r="F18" s="70" t="s">
        <v>110</v>
      </c>
      <c r="G18" s="70" t="s">
        <v>255</v>
      </c>
      <c r="H18" s="70" t="s">
        <v>256</v>
      </c>
      <c r="I18" s="82">
        <v>50000</v>
      </c>
      <c r="J18" s="82">
        <v>50000</v>
      </c>
      <c r="K18" s="82">
        <v>50000</v>
      </c>
      <c r="L18" s="82"/>
      <c r="M18" s="82"/>
      <c r="N18" s="82"/>
      <c r="O18" s="82"/>
      <c r="P18" s="82"/>
      <c r="Q18" s="82"/>
      <c r="R18" s="82"/>
      <c r="S18" s="82"/>
      <c r="T18" s="82"/>
      <c r="U18" s="82"/>
      <c r="V18" s="82"/>
      <c r="W18" s="82"/>
    </row>
    <row r="19" ht="21.75" customHeight="1" spans="1:23">
      <c r="A19" s="70" t="s">
        <v>301</v>
      </c>
      <c r="B19" s="70" t="s">
        <v>312</v>
      </c>
      <c r="C19" s="70" t="s">
        <v>313</v>
      </c>
      <c r="D19" s="70" t="s">
        <v>71</v>
      </c>
      <c r="E19" s="70" t="s">
        <v>109</v>
      </c>
      <c r="F19" s="70" t="s">
        <v>110</v>
      </c>
      <c r="G19" s="70" t="s">
        <v>299</v>
      </c>
      <c r="H19" s="70" t="s">
        <v>300</v>
      </c>
      <c r="I19" s="82">
        <v>40000</v>
      </c>
      <c r="J19" s="82">
        <v>40000</v>
      </c>
      <c r="K19" s="82">
        <v>40000</v>
      </c>
      <c r="L19" s="82"/>
      <c r="M19" s="82"/>
      <c r="N19" s="82"/>
      <c r="O19" s="82"/>
      <c r="P19" s="82"/>
      <c r="Q19" s="82"/>
      <c r="R19" s="82"/>
      <c r="S19" s="82"/>
      <c r="T19" s="82"/>
      <c r="U19" s="82"/>
      <c r="V19" s="82"/>
      <c r="W19" s="82"/>
    </row>
    <row r="20" ht="21.75" customHeight="1" spans="1:23">
      <c r="A20" s="70" t="s">
        <v>301</v>
      </c>
      <c r="B20" s="70" t="s">
        <v>314</v>
      </c>
      <c r="C20" s="70" t="s">
        <v>315</v>
      </c>
      <c r="D20" s="70" t="s">
        <v>71</v>
      </c>
      <c r="E20" s="70" t="s">
        <v>109</v>
      </c>
      <c r="F20" s="70" t="s">
        <v>110</v>
      </c>
      <c r="G20" s="70" t="s">
        <v>241</v>
      </c>
      <c r="H20" s="70" t="s">
        <v>242</v>
      </c>
      <c r="I20" s="82">
        <v>15000</v>
      </c>
      <c r="J20" s="82">
        <v>15000</v>
      </c>
      <c r="K20" s="82">
        <v>15000</v>
      </c>
      <c r="L20" s="82"/>
      <c r="M20" s="82"/>
      <c r="N20" s="82"/>
      <c r="O20" s="82"/>
      <c r="P20" s="82"/>
      <c r="Q20" s="82"/>
      <c r="R20" s="82"/>
      <c r="S20" s="82"/>
      <c r="T20" s="82"/>
      <c r="U20" s="82"/>
      <c r="V20" s="82"/>
      <c r="W20" s="82"/>
    </row>
    <row r="21" ht="21.75" customHeight="1" spans="1:23">
      <c r="A21" s="70" t="s">
        <v>301</v>
      </c>
      <c r="B21" s="70" t="s">
        <v>314</v>
      </c>
      <c r="C21" s="70" t="s">
        <v>315</v>
      </c>
      <c r="D21" s="70" t="s">
        <v>71</v>
      </c>
      <c r="E21" s="70" t="s">
        <v>109</v>
      </c>
      <c r="F21" s="70" t="s">
        <v>110</v>
      </c>
      <c r="G21" s="70" t="s">
        <v>299</v>
      </c>
      <c r="H21" s="70" t="s">
        <v>300</v>
      </c>
      <c r="I21" s="82">
        <v>505000</v>
      </c>
      <c r="J21" s="82">
        <v>505000</v>
      </c>
      <c r="K21" s="82">
        <v>505000</v>
      </c>
      <c r="L21" s="82"/>
      <c r="M21" s="82"/>
      <c r="N21" s="82"/>
      <c r="O21" s="82"/>
      <c r="P21" s="82"/>
      <c r="Q21" s="82"/>
      <c r="R21" s="82"/>
      <c r="S21" s="82"/>
      <c r="T21" s="82"/>
      <c r="U21" s="82"/>
      <c r="V21" s="82"/>
      <c r="W21" s="82"/>
    </row>
    <row r="22" ht="21.75" customHeight="1" spans="1:23">
      <c r="A22" s="70" t="s">
        <v>301</v>
      </c>
      <c r="B22" s="70" t="s">
        <v>316</v>
      </c>
      <c r="C22" s="70" t="s">
        <v>317</v>
      </c>
      <c r="D22" s="70" t="s">
        <v>71</v>
      </c>
      <c r="E22" s="70" t="s">
        <v>107</v>
      </c>
      <c r="F22" s="70" t="s">
        <v>108</v>
      </c>
      <c r="G22" s="70" t="s">
        <v>251</v>
      </c>
      <c r="H22" s="70" t="s">
        <v>252</v>
      </c>
      <c r="I22" s="82">
        <v>70000</v>
      </c>
      <c r="J22" s="82">
        <v>70000</v>
      </c>
      <c r="K22" s="82">
        <v>70000</v>
      </c>
      <c r="L22" s="82"/>
      <c r="M22" s="82"/>
      <c r="N22" s="82"/>
      <c r="O22" s="82"/>
      <c r="P22" s="82"/>
      <c r="Q22" s="82"/>
      <c r="R22" s="82"/>
      <c r="S22" s="82"/>
      <c r="T22" s="82"/>
      <c r="U22" s="82"/>
      <c r="V22" s="82"/>
      <c r="W22" s="82"/>
    </row>
    <row r="23" ht="21.75" customHeight="1" spans="1:23">
      <c r="A23" s="70" t="s">
        <v>301</v>
      </c>
      <c r="B23" s="70" t="s">
        <v>318</v>
      </c>
      <c r="C23" s="70" t="s">
        <v>319</v>
      </c>
      <c r="D23" s="70" t="s">
        <v>74</v>
      </c>
      <c r="E23" s="70" t="s">
        <v>111</v>
      </c>
      <c r="F23" s="70" t="s">
        <v>112</v>
      </c>
      <c r="G23" s="70" t="s">
        <v>320</v>
      </c>
      <c r="H23" s="70" t="s">
        <v>321</v>
      </c>
      <c r="I23" s="82">
        <v>241400</v>
      </c>
      <c r="J23" s="82">
        <v>241400</v>
      </c>
      <c r="K23" s="82">
        <v>241400</v>
      </c>
      <c r="L23" s="82"/>
      <c r="M23" s="82"/>
      <c r="N23" s="82"/>
      <c r="O23" s="82"/>
      <c r="P23" s="82"/>
      <c r="Q23" s="82"/>
      <c r="R23" s="82"/>
      <c r="S23" s="82"/>
      <c r="T23" s="82"/>
      <c r="U23" s="82"/>
      <c r="V23" s="82"/>
      <c r="W23" s="82"/>
    </row>
    <row r="24" ht="21.75" customHeight="1" spans="1:23">
      <c r="A24" s="70" t="s">
        <v>301</v>
      </c>
      <c r="B24" s="70" t="s">
        <v>318</v>
      </c>
      <c r="C24" s="70" t="s">
        <v>319</v>
      </c>
      <c r="D24" s="70" t="s">
        <v>74</v>
      </c>
      <c r="E24" s="70" t="s">
        <v>111</v>
      </c>
      <c r="F24" s="70" t="s">
        <v>112</v>
      </c>
      <c r="G24" s="70" t="s">
        <v>243</v>
      </c>
      <c r="H24" s="70" t="s">
        <v>244</v>
      </c>
      <c r="I24" s="82">
        <v>72000</v>
      </c>
      <c r="J24" s="82">
        <v>72000</v>
      </c>
      <c r="K24" s="82">
        <v>72000</v>
      </c>
      <c r="L24" s="82"/>
      <c r="M24" s="82"/>
      <c r="N24" s="82"/>
      <c r="O24" s="82"/>
      <c r="P24" s="82"/>
      <c r="Q24" s="82"/>
      <c r="R24" s="82"/>
      <c r="S24" s="82"/>
      <c r="T24" s="82"/>
      <c r="U24" s="82"/>
      <c r="V24" s="82"/>
      <c r="W24" s="82"/>
    </row>
    <row r="25" ht="21.75" customHeight="1" spans="1:23">
      <c r="A25" s="70" t="s">
        <v>301</v>
      </c>
      <c r="B25" s="70" t="s">
        <v>318</v>
      </c>
      <c r="C25" s="70" t="s">
        <v>319</v>
      </c>
      <c r="D25" s="70" t="s">
        <v>74</v>
      </c>
      <c r="E25" s="70" t="s">
        <v>111</v>
      </c>
      <c r="F25" s="70" t="s">
        <v>112</v>
      </c>
      <c r="G25" s="70" t="s">
        <v>245</v>
      </c>
      <c r="H25" s="70" t="s">
        <v>246</v>
      </c>
      <c r="I25" s="82">
        <v>17000</v>
      </c>
      <c r="J25" s="82">
        <v>17000</v>
      </c>
      <c r="K25" s="82">
        <v>17000</v>
      </c>
      <c r="L25" s="82"/>
      <c r="M25" s="82"/>
      <c r="N25" s="82"/>
      <c r="O25" s="82"/>
      <c r="P25" s="82"/>
      <c r="Q25" s="82"/>
      <c r="R25" s="82"/>
      <c r="S25" s="82"/>
      <c r="T25" s="82"/>
      <c r="U25" s="82"/>
      <c r="V25" s="82"/>
      <c r="W25" s="82"/>
    </row>
    <row r="26" ht="21.75" customHeight="1" spans="1:23">
      <c r="A26" s="70" t="s">
        <v>301</v>
      </c>
      <c r="B26" s="70" t="s">
        <v>318</v>
      </c>
      <c r="C26" s="70" t="s">
        <v>319</v>
      </c>
      <c r="D26" s="70" t="s">
        <v>74</v>
      </c>
      <c r="E26" s="70" t="s">
        <v>111</v>
      </c>
      <c r="F26" s="70" t="s">
        <v>112</v>
      </c>
      <c r="G26" s="70" t="s">
        <v>247</v>
      </c>
      <c r="H26" s="70" t="s">
        <v>248</v>
      </c>
      <c r="I26" s="82">
        <v>300</v>
      </c>
      <c r="J26" s="82">
        <v>300</v>
      </c>
      <c r="K26" s="82">
        <v>300</v>
      </c>
      <c r="L26" s="82"/>
      <c r="M26" s="82"/>
      <c r="N26" s="82"/>
      <c r="O26" s="82"/>
      <c r="P26" s="82"/>
      <c r="Q26" s="82"/>
      <c r="R26" s="82"/>
      <c r="S26" s="82"/>
      <c r="T26" s="82"/>
      <c r="U26" s="82"/>
      <c r="V26" s="82"/>
      <c r="W26" s="82"/>
    </row>
    <row r="27" ht="21.75" customHeight="1" spans="1:23">
      <c r="A27" s="70" t="s">
        <v>301</v>
      </c>
      <c r="B27" s="70" t="s">
        <v>318</v>
      </c>
      <c r="C27" s="70" t="s">
        <v>319</v>
      </c>
      <c r="D27" s="70" t="s">
        <v>74</v>
      </c>
      <c r="E27" s="70" t="s">
        <v>111</v>
      </c>
      <c r="F27" s="70" t="s">
        <v>112</v>
      </c>
      <c r="G27" s="70" t="s">
        <v>322</v>
      </c>
      <c r="H27" s="70" t="s">
        <v>323</v>
      </c>
      <c r="I27" s="82">
        <v>9300</v>
      </c>
      <c r="J27" s="82">
        <v>9300</v>
      </c>
      <c r="K27" s="82">
        <v>9300</v>
      </c>
      <c r="L27" s="82"/>
      <c r="M27" s="82"/>
      <c r="N27" s="82"/>
      <c r="O27" s="82"/>
      <c r="P27" s="82"/>
      <c r="Q27" s="82"/>
      <c r="R27" s="82"/>
      <c r="S27" s="82"/>
      <c r="T27" s="82"/>
      <c r="U27" s="82"/>
      <c r="V27" s="82"/>
      <c r="W27" s="82"/>
    </row>
    <row r="28" ht="21.75" customHeight="1" spans="1:23">
      <c r="A28" s="70" t="s">
        <v>301</v>
      </c>
      <c r="B28" s="70" t="s">
        <v>318</v>
      </c>
      <c r="C28" s="70" t="s">
        <v>319</v>
      </c>
      <c r="D28" s="70" t="s">
        <v>74</v>
      </c>
      <c r="E28" s="70" t="s">
        <v>111</v>
      </c>
      <c r="F28" s="70" t="s">
        <v>112</v>
      </c>
      <c r="G28" s="70" t="s">
        <v>249</v>
      </c>
      <c r="H28" s="70" t="s">
        <v>250</v>
      </c>
      <c r="I28" s="82">
        <v>10000</v>
      </c>
      <c r="J28" s="82">
        <v>10000</v>
      </c>
      <c r="K28" s="82">
        <v>10000</v>
      </c>
      <c r="L28" s="82"/>
      <c r="M28" s="82"/>
      <c r="N28" s="82"/>
      <c r="O28" s="82"/>
      <c r="P28" s="82"/>
      <c r="Q28" s="82"/>
      <c r="R28" s="82"/>
      <c r="S28" s="82"/>
      <c r="T28" s="82"/>
      <c r="U28" s="82"/>
      <c r="V28" s="82"/>
      <c r="W28" s="82"/>
    </row>
    <row r="29" ht="21.75" customHeight="1" spans="1:23">
      <c r="A29" s="70" t="s">
        <v>301</v>
      </c>
      <c r="B29" s="70" t="s">
        <v>318</v>
      </c>
      <c r="C29" s="70" t="s">
        <v>319</v>
      </c>
      <c r="D29" s="70" t="s">
        <v>74</v>
      </c>
      <c r="E29" s="70" t="s">
        <v>111</v>
      </c>
      <c r="F29" s="70" t="s">
        <v>112</v>
      </c>
      <c r="G29" s="70" t="s">
        <v>324</v>
      </c>
      <c r="H29" s="70" t="s">
        <v>325</v>
      </c>
      <c r="I29" s="82">
        <v>550000</v>
      </c>
      <c r="J29" s="82">
        <v>550000</v>
      </c>
      <c r="K29" s="82">
        <v>550000</v>
      </c>
      <c r="L29" s="82"/>
      <c r="M29" s="82"/>
      <c r="N29" s="82"/>
      <c r="O29" s="82"/>
      <c r="P29" s="82"/>
      <c r="Q29" s="82"/>
      <c r="R29" s="82"/>
      <c r="S29" s="82"/>
      <c r="T29" s="82"/>
      <c r="U29" s="82"/>
      <c r="V29" s="82"/>
      <c r="W29" s="82"/>
    </row>
    <row r="30" ht="21.75" customHeight="1" spans="1:23">
      <c r="A30" s="70" t="s">
        <v>301</v>
      </c>
      <c r="B30" s="70" t="s">
        <v>326</v>
      </c>
      <c r="C30" s="70" t="s">
        <v>327</v>
      </c>
      <c r="D30" s="70" t="s">
        <v>76</v>
      </c>
      <c r="E30" s="70" t="s">
        <v>111</v>
      </c>
      <c r="F30" s="70" t="s">
        <v>112</v>
      </c>
      <c r="G30" s="70" t="s">
        <v>241</v>
      </c>
      <c r="H30" s="70" t="s">
        <v>242</v>
      </c>
      <c r="I30" s="82">
        <v>10000</v>
      </c>
      <c r="J30" s="82">
        <v>10000</v>
      </c>
      <c r="K30" s="82">
        <v>10000</v>
      </c>
      <c r="L30" s="82"/>
      <c r="M30" s="82"/>
      <c r="N30" s="82"/>
      <c r="O30" s="82"/>
      <c r="P30" s="82"/>
      <c r="Q30" s="82"/>
      <c r="R30" s="82"/>
      <c r="S30" s="82"/>
      <c r="T30" s="82"/>
      <c r="U30" s="82"/>
      <c r="V30" s="82"/>
      <c r="W30" s="82"/>
    </row>
    <row r="31" ht="21.75" customHeight="1" spans="1:23">
      <c r="A31" s="70" t="s">
        <v>301</v>
      </c>
      <c r="B31" s="70" t="s">
        <v>326</v>
      </c>
      <c r="C31" s="70" t="s">
        <v>327</v>
      </c>
      <c r="D31" s="70" t="s">
        <v>76</v>
      </c>
      <c r="E31" s="70" t="s">
        <v>111</v>
      </c>
      <c r="F31" s="70" t="s">
        <v>112</v>
      </c>
      <c r="G31" s="70" t="s">
        <v>245</v>
      </c>
      <c r="H31" s="70" t="s">
        <v>246</v>
      </c>
      <c r="I31" s="82">
        <v>24000</v>
      </c>
      <c r="J31" s="82">
        <v>24000</v>
      </c>
      <c r="K31" s="82">
        <v>24000</v>
      </c>
      <c r="L31" s="82"/>
      <c r="M31" s="82"/>
      <c r="N31" s="82"/>
      <c r="O31" s="82"/>
      <c r="P31" s="82"/>
      <c r="Q31" s="82"/>
      <c r="R31" s="82"/>
      <c r="S31" s="82"/>
      <c r="T31" s="82"/>
      <c r="U31" s="82"/>
      <c r="V31" s="82"/>
      <c r="W31" s="82"/>
    </row>
    <row r="32" ht="21.75" customHeight="1" spans="1:23">
      <c r="A32" s="70" t="s">
        <v>301</v>
      </c>
      <c r="B32" s="70" t="s">
        <v>326</v>
      </c>
      <c r="C32" s="70" t="s">
        <v>327</v>
      </c>
      <c r="D32" s="70" t="s">
        <v>76</v>
      </c>
      <c r="E32" s="70" t="s">
        <v>111</v>
      </c>
      <c r="F32" s="70" t="s">
        <v>112</v>
      </c>
      <c r="G32" s="70" t="s">
        <v>324</v>
      </c>
      <c r="H32" s="70" t="s">
        <v>325</v>
      </c>
      <c r="I32" s="82">
        <v>11000</v>
      </c>
      <c r="J32" s="82">
        <v>11000</v>
      </c>
      <c r="K32" s="82">
        <v>11000</v>
      </c>
      <c r="L32" s="82"/>
      <c r="M32" s="82"/>
      <c r="N32" s="82"/>
      <c r="O32" s="82"/>
      <c r="P32" s="82"/>
      <c r="Q32" s="82"/>
      <c r="R32" s="82"/>
      <c r="S32" s="82"/>
      <c r="T32" s="82"/>
      <c r="U32" s="82"/>
      <c r="V32" s="82"/>
      <c r="W32" s="82"/>
    </row>
    <row r="33" ht="21.75" customHeight="1" spans="1:23">
      <c r="A33" s="70" t="s">
        <v>301</v>
      </c>
      <c r="B33" s="70" t="s">
        <v>326</v>
      </c>
      <c r="C33" s="70" t="s">
        <v>327</v>
      </c>
      <c r="D33" s="70" t="s">
        <v>76</v>
      </c>
      <c r="E33" s="70" t="s">
        <v>111</v>
      </c>
      <c r="F33" s="70" t="s">
        <v>112</v>
      </c>
      <c r="G33" s="70" t="s">
        <v>299</v>
      </c>
      <c r="H33" s="70" t="s">
        <v>300</v>
      </c>
      <c r="I33" s="82">
        <v>25000</v>
      </c>
      <c r="J33" s="82">
        <v>25000</v>
      </c>
      <c r="K33" s="82">
        <v>25000</v>
      </c>
      <c r="L33" s="82"/>
      <c r="M33" s="82"/>
      <c r="N33" s="82"/>
      <c r="O33" s="82"/>
      <c r="P33" s="82"/>
      <c r="Q33" s="82"/>
      <c r="R33" s="82"/>
      <c r="S33" s="82"/>
      <c r="T33" s="82"/>
      <c r="U33" s="82"/>
      <c r="V33" s="82"/>
      <c r="W33" s="82"/>
    </row>
    <row r="34" ht="21.75" customHeight="1" spans="1:23">
      <c r="A34" s="70" t="s">
        <v>301</v>
      </c>
      <c r="B34" s="70" t="s">
        <v>328</v>
      </c>
      <c r="C34" s="70" t="s">
        <v>329</v>
      </c>
      <c r="D34" s="70" t="s">
        <v>76</v>
      </c>
      <c r="E34" s="70" t="s">
        <v>111</v>
      </c>
      <c r="F34" s="70" t="s">
        <v>112</v>
      </c>
      <c r="G34" s="70" t="s">
        <v>251</v>
      </c>
      <c r="H34" s="70" t="s">
        <v>252</v>
      </c>
      <c r="I34" s="82">
        <v>30000</v>
      </c>
      <c r="J34" s="82">
        <v>30000</v>
      </c>
      <c r="K34" s="82">
        <v>30000</v>
      </c>
      <c r="L34" s="82"/>
      <c r="M34" s="82"/>
      <c r="N34" s="82"/>
      <c r="O34" s="82"/>
      <c r="P34" s="82"/>
      <c r="Q34" s="82"/>
      <c r="R34" s="82"/>
      <c r="S34" s="82"/>
      <c r="T34" s="82"/>
      <c r="U34" s="82"/>
      <c r="V34" s="82"/>
      <c r="W34" s="82"/>
    </row>
    <row r="35" ht="21.75" customHeight="1" spans="1:23">
      <c r="A35" s="70" t="s">
        <v>301</v>
      </c>
      <c r="B35" s="70" t="s">
        <v>330</v>
      </c>
      <c r="C35" s="70" t="s">
        <v>331</v>
      </c>
      <c r="D35" s="70" t="s">
        <v>76</v>
      </c>
      <c r="E35" s="70" t="s">
        <v>111</v>
      </c>
      <c r="F35" s="70" t="s">
        <v>112</v>
      </c>
      <c r="G35" s="70" t="s">
        <v>320</v>
      </c>
      <c r="H35" s="70" t="s">
        <v>321</v>
      </c>
      <c r="I35" s="82">
        <v>51600</v>
      </c>
      <c r="J35" s="82">
        <v>51600</v>
      </c>
      <c r="K35" s="82">
        <v>51600</v>
      </c>
      <c r="L35" s="82"/>
      <c r="M35" s="82"/>
      <c r="N35" s="82"/>
      <c r="O35" s="82"/>
      <c r="P35" s="82"/>
      <c r="Q35" s="82"/>
      <c r="R35" s="82"/>
      <c r="S35" s="82"/>
      <c r="T35" s="82"/>
      <c r="U35" s="82"/>
      <c r="V35" s="82"/>
      <c r="W35" s="82"/>
    </row>
    <row r="36" ht="21.75" customHeight="1" spans="1:23">
      <c r="A36" s="70" t="s">
        <v>301</v>
      </c>
      <c r="B36" s="70" t="s">
        <v>330</v>
      </c>
      <c r="C36" s="70" t="s">
        <v>331</v>
      </c>
      <c r="D36" s="70" t="s">
        <v>76</v>
      </c>
      <c r="E36" s="70" t="s">
        <v>111</v>
      </c>
      <c r="F36" s="70" t="s">
        <v>112</v>
      </c>
      <c r="G36" s="70" t="s">
        <v>243</v>
      </c>
      <c r="H36" s="70" t="s">
        <v>244</v>
      </c>
      <c r="I36" s="82">
        <v>6800</v>
      </c>
      <c r="J36" s="82">
        <v>6800</v>
      </c>
      <c r="K36" s="82">
        <v>6800</v>
      </c>
      <c r="L36" s="82"/>
      <c r="M36" s="82"/>
      <c r="N36" s="82"/>
      <c r="O36" s="82"/>
      <c r="P36" s="82"/>
      <c r="Q36" s="82"/>
      <c r="R36" s="82"/>
      <c r="S36" s="82"/>
      <c r="T36" s="82"/>
      <c r="U36" s="82"/>
      <c r="V36" s="82"/>
      <c r="W36" s="82"/>
    </row>
    <row r="37" ht="21.75" customHeight="1" spans="1:23">
      <c r="A37" s="70" t="s">
        <v>301</v>
      </c>
      <c r="B37" s="70" t="s">
        <v>330</v>
      </c>
      <c r="C37" s="70" t="s">
        <v>331</v>
      </c>
      <c r="D37" s="70" t="s">
        <v>76</v>
      </c>
      <c r="E37" s="70" t="s">
        <v>111</v>
      </c>
      <c r="F37" s="70" t="s">
        <v>112</v>
      </c>
      <c r="G37" s="70" t="s">
        <v>324</v>
      </c>
      <c r="H37" s="70" t="s">
        <v>325</v>
      </c>
      <c r="I37" s="82">
        <v>124800</v>
      </c>
      <c r="J37" s="82">
        <v>124800</v>
      </c>
      <c r="K37" s="82">
        <v>124800</v>
      </c>
      <c r="L37" s="82"/>
      <c r="M37" s="82"/>
      <c r="N37" s="82"/>
      <c r="O37" s="82"/>
      <c r="P37" s="82"/>
      <c r="Q37" s="82"/>
      <c r="R37" s="82"/>
      <c r="S37" s="82"/>
      <c r="T37" s="82"/>
      <c r="U37" s="82"/>
      <c r="V37" s="82"/>
      <c r="W37" s="82"/>
    </row>
    <row r="38" ht="21.75" customHeight="1" spans="1:23">
      <c r="A38" s="70" t="s">
        <v>301</v>
      </c>
      <c r="B38" s="70" t="s">
        <v>330</v>
      </c>
      <c r="C38" s="70" t="s">
        <v>331</v>
      </c>
      <c r="D38" s="70" t="s">
        <v>76</v>
      </c>
      <c r="E38" s="70" t="s">
        <v>111</v>
      </c>
      <c r="F38" s="70" t="s">
        <v>112</v>
      </c>
      <c r="G38" s="70" t="s">
        <v>299</v>
      </c>
      <c r="H38" s="70" t="s">
        <v>300</v>
      </c>
      <c r="I38" s="82">
        <v>16800</v>
      </c>
      <c r="J38" s="82">
        <v>16800</v>
      </c>
      <c r="K38" s="82">
        <v>16800</v>
      </c>
      <c r="L38" s="82"/>
      <c r="M38" s="82"/>
      <c r="N38" s="82"/>
      <c r="O38" s="82"/>
      <c r="P38" s="82"/>
      <c r="Q38" s="82"/>
      <c r="R38" s="82"/>
      <c r="S38" s="82"/>
      <c r="T38" s="82"/>
      <c r="U38" s="82"/>
      <c r="V38" s="82"/>
      <c r="W38" s="82"/>
    </row>
    <row r="39" ht="21.75" customHeight="1" spans="1:23">
      <c r="A39" s="70" t="s">
        <v>301</v>
      </c>
      <c r="B39" s="70" t="s">
        <v>332</v>
      </c>
      <c r="C39" s="70" t="s">
        <v>333</v>
      </c>
      <c r="D39" s="70" t="s">
        <v>76</v>
      </c>
      <c r="E39" s="70" t="s">
        <v>111</v>
      </c>
      <c r="F39" s="70" t="s">
        <v>112</v>
      </c>
      <c r="G39" s="70" t="s">
        <v>320</v>
      </c>
      <c r="H39" s="70" t="s">
        <v>321</v>
      </c>
      <c r="I39" s="82">
        <v>18000</v>
      </c>
      <c r="J39" s="82">
        <v>18000</v>
      </c>
      <c r="K39" s="82">
        <v>18000</v>
      </c>
      <c r="L39" s="82"/>
      <c r="M39" s="82"/>
      <c r="N39" s="82"/>
      <c r="O39" s="82"/>
      <c r="P39" s="82"/>
      <c r="Q39" s="82"/>
      <c r="R39" s="82"/>
      <c r="S39" s="82"/>
      <c r="T39" s="82"/>
      <c r="U39" s="82"/>
      <c r="V39" s="82"/>
      <c r="W39" s="82"/>
    </row>
    <row r="40" ht="21.75" customHeight="1" spans="1:23">
      <c r="A40" s="70" t="s">
        <v>301</v>
      </c>
      <c r="B40" s="70" t="s">
        <v>332</v>
      </c>
      <c r="C40" s="70" t="s">
        <v>333</v>
      </c>
      <c r="D40" s="70" t="s">
        <v>76</v>
      </c>
      <c r="E40" s="70" t="s">
        <v>111</v>
      </c>
      <c r="F40" s="70" t="s">
        <v>112</v>
      </c>
      <c r="G40" s="70" t="s">
        <v>334</v>
      </c>
      <c r="H40" s="70" t="s">
        <v>335</v>
      </c>
      <c r="I40" s="82">
        <v>48000</v>
      </c>
      <c r="J40" s="82">
        <v>48000</v>
      </c>
      <c r="K40" s="82">
        <v>48000</v>
      </c>
      <c r="L40" s="82"/>
      <c r="M40" s="82"/>
      <c r="N40" s="82"/>
      <c r="O40" s="82"/>
      <c r="P40" s="82"/>
      <c r="Q40" s="82"/>
      <c r="R40" s="82"/>
      <c r="S40" s="82"/>
      <c r="T40" s="82"/>
      <c r="U40" s="82"/>
      <c r="V40" s="82"/>
      <c r="W40" s="82"/>
    </row>
    <row r="41" ht="21.75" customHeight="1" spans="1:23">
      <c r="A41" s="70" t="s">
        <v>301</v>
      </c>
      <c r="B41" s="70" t="s">
        <v>332</v>
      </c>
      <c r="C41" s="70" t="s">
        <v>333</v>
      </c>
      <c r="D41" s="70" t="s">
        <v>76</v>
      </c>
      <c r="E41" s="70" t="s">
        <v>111</v>
      </c>
      <c r="F41" s="70" t="s">
        <v>112</v>
      </c>
      <c r="G41" s="70" t="s">
        <v>324</v>
      </c>
      <c r="H41" s="70" t="s">
        <v>325</v>
      </c>
      <c r="I41" s="82">
        <v>7680</v>
      </c>
      <c r="J41" s="82">
        <v>7680</v>
      </c>
      <c r="K41" s="82">
        <v>7680</v>
      </c>
      <c r="L41" s="82"/>
      <c r="M41" s="82"/>
      <c r="N41" s="82"/>
      <c r="O41" s="82"/>
      <c r="P41" s="82"/>
      <c r="Q41" s="82"/>
      <c r="R41" s="82"/>
      <c r="S41" s="82"/>
      <c r="T41" s="82"/>
      <c r="U41" s="82"/>
      <c r="V41" s="82"/>
      <c r="W41" s="82"/>
    </row>
    <row r="42" ht="21.75" customHeight="1" spans="1:23">
      <c r="A42" s="70" t="s">
        <v>301</v>
      </c>
      <c r="B42" s="70" t="s">
        <v>332</v>
      </c>
      <c r="C42" s="70" t="s">
        <v>333</v>
      </c>
      <c r="D42" s="70" t="s">
        <v>76</v>
      </c>
      <c r="E42" s="70" t="s">
        <v>111</v>
      </c>
      <c r="F42" s="70" t="s">
        <v>112</v>
      </c>
      <c r="G42" s="70" t="s">
        <v>299</v>
      </c>
      <c r="H42" s="70" t="s">
        <v>300</v>
      </c>
      <c r="I42" s="82">
        <v>26320</v>
      </c>
      <c r="J42" s="82">
        <v>26320</v>
      </c>
      <c r="K42" s="82">
        <v>26320</v>
      </c>
      <c r="L42" s="82"/>
      <c r="M42" s="82"/>
      <c r="N42" s="82"/>
      <c r="O42" s="82"/>
      <c r="P42" s="82"/>
      <c r="Q42" s="82"/>
      <c r="R42" s="82"/>
      <c r="S42" s="82"/>
      <c r="T42" s="82"/>
      <c r="U42" s="82"/>
      <c r="V42" s="82"/>
      <c r="W42" s="82"/>
    </row>
    <row r="43" ht="18.75" customHeight="1" spans="1:23">
      <c r="A43" s="33" t="s">
        <v>179</v>
      </c>
      <c r="B43" s="34"/>
      <c r="C43" s="34"/>
      <c r="D43" s="34"/>
      <c r="E43" s="34"/>
      <c r="F43" s="34"/>
      <c r="G43" s="34"/>
      <c r="H43" s="35"/>
      <c r="I43" s="82">
        <v>3320000</v>
      </c>
      <c r="J43" s="82">
        <v>3320000</v>
      </c>
      <c r="K43" s="82">
        <v>3320000</v>
      </c>
      <c r="L43" s="82"/>
      <c r="M43" s="82"/>
      <c r="N43" s="82"/>
      <c r="O43" s="82"/>
      <c r="P43" s="82"/>
      <c r="Q43" s="82"/>
      <c r="R43" s="82"/>
      <c r="S43" s="82"/>
      <c r="T43" s="82"/>
      <c r="U43" s="82"/>
      <c r="V43" s="82"/>
      <c r="W43" s="82"/>
    </row>
  </sheetData>
  <mergeCells count="28">
    <mergeCell ref="A3:W3"/>
    <mergeCell ref="A4:H4"/>
    <mergeCell ref="J5:M5"/>
    <mergeCell ref="N5:P5"/>
    <mergeCell ref="R5:W5"/>
    <mergeCell ref="A43:H4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2"/>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336</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
        <v>1</v>
      </c>
    </row>
    <row r="5" ht="44.25" customHeight="1" spans="1:10">
      <c r="A5" s="68" t="s">
        <v>191</v>
      </c>
      <c r="B5" s="68" t="s">
        <v>337</v>
      </c>
      <c r="C5" s="68" t="s">
        <v>338</v>
      </c>
      <c r="D5" s="68" t="s">
        <v>339</v>
      </c>
      <c r="E5" s="68" t="s">
        <v>340</v>
      </c>
      <c r="F5" s="69" t="s">
        <v>341</v>
      </c>
      <c r="G5" s="68" t="s">
        <v>342</v>
      </c>
      <c r="H5" s="69" t="s">
        <v>343</v>
      </c>
      <c r="I5" s="69" t="s">
        <v>344</v>
      </c>
      <c r="J5" s="68" t="s">
        <v>345</v>
      </c>
    </row>
    <row r="6" ht="18.75" customHeight="1" spans="1:10">
      <c r="A6" s="135">
        <v>1</v>
      </c>
      <c r="B6" s="135">
        <v>2</v>
      </c>
      <c r="C6" s="135">
        <v>3</v>
      </c>
      <c r="D6" s="135">
        <v>4</v>
      </c>
      <c r="E6" s="135">
        <v>5</v>
      </c>
      <c r="F6" s="36">
        <v>6</v>
      </c>
      <c r="G6" s="135">
        <v>7</v>
      </c>
      <c r="H6" s="36">
        <v>8</v>
      </c>
      <c r="I6" s="36">
        <v>9</v>
      </c>
      <c r="J6" s="135">
        <v>10</v>
      </c>
    </row>
    <row r="7" ht="42" customHeight="1" spans="1:10">
      <c r="A7" s="30" t="s">
        <v>71</v>
      </c>
      <c r="B7" s="70"/>
      <c r="C7" s="70"/>
      <c r="D7" s="70"/>
      <c r="E7" s="71"/>
      <c r="F7" s="72"/>
      <c r="G7" s="71"/>
      <c r="H7" s="72"/>
      <c r="I7" s="72"/>
      <c r="J7" s="71"/>
    </row>
    <row r="8" ht="42" customHeight="1" spans="1:10">
      <c r="A8" s="136" t="s">
        <v>74</v>
      </c>
      <c r="B8" s="21"/>
      <c r="C8" s="21"/>
      <c r="D8" s="21"/>
      <c r="E8" s="30"/>
      <c r="F8" s="21"/>
      <c r="G8" s="30"/>
      <c r="H8" s="21"/>
      <c r="I8" s="21"/>
      <c r="J8" s="30"/>
    </row>
    <row r="9" ht="42" customHeight="1" spans="1:10">
      <c r="A9" s="137" t="s">
        <v>319</v>
      </c>
      <c r="B9" s="21" t="s">
        <v>346</v>
      </c>
      <c r="C9" s="21" t="s">
        <v>347</v>
      </c>
      <c r="D9" s="21" t="s">
        <v>348</v>
      </c>
      <c r="E9" s="30" t="s">
        <v>349</v>
      </c>
      <c r="F9" s="21" t="s">
        <v>350</v>
      </c>
      <c r="G9" s="30" t="s">
        <v>88</v>
      </c>
      <c r="H9" s="21" t="s">
        <v>351</v>
      </c>
      <c r="I9" s="21" t="s">
        <v>352</v>
      </c>
      <c r="J9" s="30" t="s">
        <v>353</v>
      </c>
    </row>
    <row r="10" ht="42" customHeight="1" spans="1:10">
      <c r="A10" s="137" t="s">
        <v>319</v>
      </c>
      <c r="B10" s="21" t="s">
        <v>346</v>
      </c>
      <c r="C10" s="21" t="s">
        <v>347</v>
      </c>
      <c r="D10" s="21" t="s">
        <v>348</v>
      </c>
      <c r="E10" s="30" t="s">
        <v>354</v>
      </c>
      <c r="F10" s="21" t="s">
        <v>350</v>
      </c>
      <c r="G10" s="30" t="s">
        <v>355</v>
      </c>
      <c r="H10" s="21" t="s">
        <v>356</v>
      </c>
      <c r="I10" s="21" t="s">
        <v>352</v>
      </c>
      <c r="J10" s="30" t="s">
        <v>357</v>
      </c>
    </row>
    <row r="11" ht="42" customHeight="1" spans="1:10">
      <c r="A11" s="137" t="s">
        <v>319</v>
      </c>
      <c r="B11" s="21" t="s">
        <v>346</v>
      </c>
      <c r="C11" s="21" t="s">
        <v>347</v>
      </c>
      <c r="D11" s="21" t="s">
        <v>348</v>
      </c>
      <c r="E11" s="30" t="s">
        <v>358</v>
      </c>
      <c r="F11" s="21" t="s">
        <v>359</v>
      </c>
      <c r="G11" s="30" t="s">
        <v>99</v>
      </c>
      <c r="H11" s="21" t="s">
        <v>356</v>
      </c>
      <c r="I11" s="21" t="s">
        <v>352</v>
      </c>
      <c r="J11" s="30" t="s">
        <v>360</v>
      </c>
    </row>
    <row r="12" ht="42" customHeight="1" spans="1:10">
      <c r="A12" s="137" t="s">
        <v>319</v>
      </c>
      <c r="B12" s="21" t="s">
        <v>346</v>
      </c>
      <c r="C12" s="21" t="s">
        <v>347</v>
      </c>
      <c r="D12" s="21" t="s">
        <v>361</v>
      </c>
      <c r="E12" s="30" t="s">
        <v>362</v>
      </c>
      <c r="F12" s="21" t="s">
        <v>350</v>
      </c>
      <c r="G12" s="30" t="s">
        <v>97</v>
      </c>
      <c r="H12" s="21" t="s">
        <v>363</v>
      </c>
      <c r="I12" s="21" t="s">
        <v>352</v>
      </c>
      <c r="J12" s="30" t="s">
        <v>364</v>
      </c>
    </row>
    <row r="13" ht="42" customHeight="1" spans="1:10">
      <c r="A13" s="137" t="s">
        <v>319</v>
      </c>
      <c r="B13" s="21" t="s">
        <v>346</v>
      </c>
      <c r="C13" s="21" t="s">
        <v>347</v>
      </c>
      <c r="D13" s="21" t="s">
        <v>361</v>
      </c>
      <c r="E13" s="30" t="s">
        <v>365</v>
      </c>
      <c r="F13" s="21" t="s">
        <v>359</v>
      </c>
      <c r="G13" s="30" t="s">
        <v>355</v>
      </c>
      <c r="H13" s="21" t="s">
        <v>356</v>
      </c>
      <c r="I13" s="21" t="s">
        <v>352</v>
      </c>
      <c r="J13" s="30" t="s">
        <v>357</v>
      </c>
    </row>
    <row r="14" ht="42" customHeight="1" spans="1:10">
      <c r="A14" s="137" t="s">
        <v>319</v>
      </c>
      <c r="B14" s="21" t="s">
        <v>346</v>
      </c>
      <c r="C14" s="21" t="s">
        <v>347</v>
      </c>
      <c r="D14" s="21" t="s">
        <v>361</v>
      </c>
      <c r="E14" s="30" t="s">
        <v>366</v>
      </c>
      <c r="F14" s="21" t="s">
        <v>350</v>
      </c>
      <c r="G14" s="30" t="s">
        <v>367</v>
      </c>
      <c r="H14" s="21" t="s">
        <v>368</v>
      </c>
      <c r="I14" s="21" t="s">
        <v>352</v>
      </c>
      <c r="J14" s="30" t="s">
        <v>369</v>
      </c>
    </row>
    <row r="15" ht="42" customHeight="1" spans="1:10">
      <c r="A15" s="137" t="s">
        <v>319</v>
      </c>
      <c r="B15" s="21" t="s">
        <v>346</v>
      </c>
      <c r="C15" s="21" t="s">
        <v>347</v>
      </c>
      <c r="D15" s="21" t="s">
        <v>361</v>
      </c>
      <c r="E15" s="30" t="s">
        <v>370</v>
      </c>
      <c r="F15" s="21" t="s">
        <v>371</v>
      </c>
      <c r="G15" s="30" t="s">
        <v>372</v>
      </c>
      <c r="H15" s="21" t="s">
        <v>351</v>
      </c>
      <c r="I15" s="21" t="s">
        <v>352</v>
      </c>
      <c r="J15" s="30" t="s">
        <v>373</v>
      </c>
    </row>
    <row r="16" ht="42" customHeight="1" spans="1:10">
      <c r="A16" s="137" t="s">
        <v>319</v>
      </c>
      <c r="B16" s="21" t="s">
        <v>346</v>
      </c>
      <c r="C16" s="21" t="s">
        <v>347</v>
      </c>
      <c r="D16" s="21" t="s">
        <v>374</v>
      </c>
      <c r="E16" s="30" t="s">
        <v>375</v>
      </c>
      <c r="F16" s="21" t="s">
        <v>376</v>
      </c>
      <c r="G16" s="30" t="s">
        <v>377</v>
      </c>
      <c r="H16" s="21" t="s">
        <v>378</v>
      </c>
      <c r="I16" s="21" t="s">
        <v>352</v>
      </c>
      <c r="J16" s="30" t="s">
        <v>379</v>
      </c>
    </row>
    <row r="17" ht="42" customHeight="1" spans="1:10">
      <c r="A17" s="137" t="s">
        <v>319</v>
      </c>
      <c r="B17" s="21" t="s">
        <v>346</v>
      </c>
      <c r="C17" s="21" t="s">
        <v>347</v>
      </c>
      <c r="D17" s="21" t="s">
        <v>374</v>
      </c>
      <c r="E17" s="30" t="s">
        <v>380</v>
      </c>
      <c r="F17" s="21" t="s">
        <v>371</v>
      </c>
      <c r="G17" s="30" t="s">
        <v>381</v>
      </c>
      <c r="H17" s="21" t="s">
        <v>382</v>
      </c>
      <c r="I17" s="21" t="s">
        <v>352</v>
      </c>
      <c r="J17" s="30" t="s">
        <v>383</v>
      </c>
    </row>
    <row r="18" ht="42" customHeight="1" spans="1:10">
      <c r="A18" s="137" t="s">
        <v>319</v>
      </c>
      <c r="B18" s="21" t="s">
        <v>346</v>
      </c>
      <c r="C18" s="21" t="s">
        <v>347</v>
      </c>
      <c r="D18" s="21" t="s">
        <v>374</v>
      </c>
      <c r="E18" s="30" t="s">
        <v>384</v>
      </c>
      <c r="F18" s="21" t="s">
        <v>376</v>
      </c>
      <c r="G18" s="30" t="s">
        <v>385</v>
      </c>
      <c r="H18" s="21" t="s">
        <v>378</v>
      </c>
      <c r="I18" s="21" t="s">
        <v>352</v>
      </c>
      <c r="J18" s="30" t="s">
        <v>386</v>
      </c>
    </row>
    <row r="19" ht="42" customHeight="1" spans="1:10">
      <c r="A19" s="137" t="s">
        <v>319</v>
      </c>
      <c r="B19" s="21" t="s">
        <v>346</v>
      </c>
      <c r="C19" s="21" t="s">
        <v>387</v>
      </c>
      <c r="D19" s="21" t="s">
        <v>388</v>
      </c>
      <c r="E19" s="30" t="s">
        <v>389</v>
      </c>
      <c r="F19" s="21" t="s">
        <v>350</v>
      </c>
      <c r="G19" s="30" t="s">
        <v>92</v>
      </c>
      <c r="H19" s="21" t="s">
        <v>368</v>
      </c>
      <c r="I19" s="21" t="s">
        <v>390</v>
      </c>
      <c r="J19" s="30" t="s">
        <v>391</v>
      </c>
    </row>
    <row r="20" ht="42" customHeight="1" spans="1:10">
      <c r="A20" s="137" t="s">
        <v>319</v>
      </c>
      <c r="B20" s="21" t="s">
        <v>346</v>
      </c>
      <c r="C20" s="21" t="s">
        <v>387</v>
      </c>
      <c r="D20" s="21" t="s">
        <v>392</v>
      </c>
      <c r="E20" s="30" t="s">
        <v>393</v>
      </c>
      <c r="F20" s="21" t="s">
        <v>350</v>
      </c>
      <c r="G20" s="30" t="s">
        <v>367</v>
      </c>
      <c r="H20" s="21" t="s">
        <v>368</v>
      </c>
      <c r="I20" s="21" t="s">
        <v>390</v>
      </c>
      <c r="J20" s="30" t="s">
        <v>394</v>
      </c>
    </row>
    <row r="21" ht="42" customHeight="1" spans="1:10">
      <c r="A21" s="137" t="s">
        <v>319</v>
      </c>
      <c r="B21" s="21" t="s">
        <v>346</v>
      </c>
      <c r="C21" s="21" t="s">
        <v>395</v>
      </c>
      <c r="D21" s="21" t="s">
        <v>396</v>
      </c>
      <c r="E21" s="30" t="s">
        <v>397</v>
      </c>
      <c r="F21" s="21" t="s">
        <v>350</v>
      </c>
      <c r="G21" s="30" t="s">
        <v>398</v>
      </c>
      <c r="H21" s="21" t="s">
        <v>399</v>
      </c>
      <c r="I21" s="21"/>
      <c r="J21" s="30" t="s">
        <v>400</v>
      </c>
    </row>
    <row r="22" ht="42" customHeight="1" spans="1:10">
      <c r="A22" s="136" t="s">
        <v>71</v>
      </c>
      <c r="B22" s="24"/>
      <c r="C22" s="24"/>
      <c r="D22" s="24"/>
      <c r="E22" s="24"/>
      <c r="F22" s="24"/>
      <c r="G22" s="24"/>
      <c r="H22" s="24"/>
      <c r="I22" s="24"/>
      <c r="J22" s="24"/>
    </row>
    <row r="23" ht="42" customHeight="1" spans="1:10">
      <c r="A23" s="137" t="s">
        <v>307</v>
      </c>
      <c r="B23" s="21" t="s">
        <v>401</v>
      </c>
      <c r="C23" s="21" t="s">
        <v>347</v>
      </c>
      <c r="D23" s="21" t="s">
        <v>348</v>
      </c>
      <c r="E23" s="30" t="s">
        <v>402</v>
      </c>
      <c r="F23" s="21" t="s">
        <v>350</v>
      </c>
      <c r="G23" s="30" t="s">
        <v>99</v>
      </c>
      <c r="H23" s="21" t="s">
        <v>351</v>
      </c>
      <c r="I23" s="21" t="s">
        <v>352</v>
      </c>
      <c r="J23" s="30" t="s">
        <v>403</v>
      </c>
    </row>
    <row r="24" ht="42" customHeight="1" spans="1:10">
      <c r="A24" s="137" t="s">
        <v>307</v>
      </c>
      <c r="B24" s="21" t="s">
        <v>401</v>
      </c>
      <c r="C24" s="21" t="s">
        <v>347</v>
      </c>
      <c r="D24" s="21" t="s">
        <v>348</v>
      </c>
      <c r="E24" s="30" t="s">
        <v>404</v>
      </c>
      <c r="F24" s="21" t="s">
        <v>371</v>
      </c>
      <c r="G24" s="30" t="s">
        <v>88</v>
      </c>
      <c r="H24" s="21" t="s">
        <v>405</v>
      </c>
      <c r="I24" s="21" t="s">
        <v>352</v>
      </c>
      <c r="J24" s="30" t="s">
        <v>406</v>
      </c>
    </row>
    <row r="25" ht="42" customHeight="1" spans="1:10">
      <c r="A25" s="137" t="s">
        <v>307</v>
      </c>
      <c r="B25" s="21" t="s">
        <v>401</v>
      </c>
      <c r="C25" s="21" t="s">
        <v>347</v>
      </c>
      <c r="D25" s="21" t="s">
        <v>361</v>
      </c>
      <c r="E25" s="30" t="s">
        <v>407</v>
      </c>
      <c r="F25" s="21" t="s">
        <v>371</v>
      </c>
      <c r="G25" s="30" t="s">
        <v>408</v>
      </c>
      <c r="H25" s="21" t="s">
        <v>399</v>
      </c>
      <c r="I25" s="21" t="s">
        <v>352</v>
      </c>
      <c r="J25" s="30" t="s">
        <v>409</v>
      </c>
    </row>
    <row r="26" ht="42" customHeight="1" spans="1:10">
      <c r="A26" s="137" t="s">
        <v>307</v>
      </c>
      <c r="B26" s="21" t="s">
        <v>401</v>
      </c>
      <c r="C26" s="21" t="s">
        <v>347</v>
      </c>
      <c r="D26" s="21" t="s">
        <v>361</v>
      </c>
      <c r="E26" s="30" t="s">
        <v>410</v>
      </c>
      <c r="F26" s="21" t="s">
        <v>371</v>
      </c>
      <c r="G26" s="30" t="s">
        <v>408</v>
      </c>
      <c r="H26" s="21" t="s">
        <v>399</v>
      </c>
      <c r="I26" s="21" t="s">
        <v>352</v>
      </c>
      <c r="J26" s="30" t="s">
        <v>411</v>
      </c>
    </row>
    <row r="27" ht="42" customHeight="1" spans="1:10">
      <c r="A27" s="137" t="s">
        <v>307</v>
      </c>
      <c r="B27" s="21" t="s">
        <v>401</v>
      </c>
      <c r="C27" s="21" t="s">
        <v>347</v>
      </c>
      <c r="D27" s="21" t="s">
        <v>374</v>
      </c>
      <c r="E27" s="30" t="s">
        <v>412</v>
      </c>
      <c r="F27" s="21" t="s">
        <v>371</v>
      </c>
      <c r="G27" s="30" t="s">
        <v>408</v>
      </c>
      <c r="H27" s="21" t="s">
        <v>399</v>
      </c>
      <c r="I27" s="21" t="s">
        <v>352</v>
      </c>
      <c r="J27" s="30" t="s">
        <v>413</v>
      </c>
    </row>
    <row r="28" ht="42" customHeight="1" spans="1:10">
      <c r="A28" s="137" t="s">
        <v>307</v>
      </c>
      <c r="B28" s="21" t="s">
        <v>401</v>
      </c>
      <c r="C28" s="21" t="s">
        <v>347</v>
      </c>
      <c r="D28" s="21" t="s">
        <v>374</v>
      </c>
      <c r="E28" s="30" t="s">
        <v>414</v>
      </c>
      <c r="F28" s="21" t="s">
        <v>371</v>
      </c>
      <c r="G28" s="30" t="s">
        <v>408</v>
      </c>
      <c r="H28" s="21" t="s">
        <v>399</v>
      </c>
      <c r="I28" s="21" t="s">
        <v>352</v>
      </c>
      <c r="J28" s="30" t="s">
        <v>415</v>
      </c>
    </row>
    <row r="29" ht="42" customHeight="1" spans="1:10">
      <c r="A29" s="137" t="s">
        <v>307</v>
      </c>
      <c r="B29" s="21" t="s">
        <v>401</v>
      </c>
      <c r="C29" s="21" t="s">
        <v>387</v>
      </c>
      <c r="D29" s="21" t="s">
        <v>416</v>
      </c>
      <c r="E29" s="30" t="s">
        <v>417</v>
      </c>
      <c r="F29" s="21" t="s">
        <v>371</v>
      </c>
      <c r="G29" s="30" t="s">
        <v>408</v>
      </c>
      <c r="H29" s="21" t="s">
        <v>399</v>
      </c>
      <c r="I29" s="21" t="s">
        <v>352</v>
      </c>
      <c r="J29" s="30" t="s">
        <v>418</v>
      </c>
    </row>
    <row r="30" ht="42" customHeight="1" spans="1:10">
      <c r="A30" s="137" t="s">
        <v>307</v>
      </c>
      <c r="B30" s="21" t="s">
        <v>401</v>
      </c>
      <c r="C30" s="21" t="s">
        <v>395</v>
      </c>
      <c r="D30" s="21" t="s">
        <v>396</v>
      </c>
      <c r="E30" s="30" t="s">
        <v>419</v>
      </c>
      <c r="F30" s="21" t="s">
        <v>359</v>
      </c>
      <c r="G30" s="30" t="s">
        <v>420</v>
      </c>
      <c r="H30" s="21" t="s">
        <v>399</v>
      </c>
      <c r="I30" s="21" t="s">
        <v>352</v>
      </c>
      <c r="J30" s="30" t="s">
        <v>421</v>
      </c>
    </row>
    <row r="31" ht="42" customHeight="1" spans="1:10">
      <c r="A31" s="137" t="s">
        <v>315</v>
      </c>
      <c r="B31" s="21" t="s">
        <v>422</v>
      </c>
      <c r="C31" s="21" t="s">
        <v>347</v>
      </c>
      <c r="D31" s="21" t="s">
        <v>348</v>
      </c>
      <c r="E31" s="30" t="s">
        <v>423</v>
      </c>
      <c r="F31" s="21" t="s">
        <v>350</v>
      </c>
      <c r="G31" s="30" t="s">
        <v>92</v>
      </c>
      <c r="H31" s="21" t="s">
        <v>405</v>
      </c>
      <c r="I31" s="21" t="s">
        <v>352</v>
      </c>
      <c r="J31" s="30" t="s">
        <v>424</v>
      </c>
    </row>
    <row r="32" ht="42" customHeight="1" spans="1:10">
      <c r="A32" s="137" t="s">
        <v>315</v>
      </c>
      <c r="B32" s="21" t="s">
        <v>422</v>
      </c>
      <c r="C32" s="21" t="s">
        <v>347</v>
      </c>
      <c r="D32" s="21" t="s">
        <v>348</v>
      </c>
      <c r="E32" s="30" t="s">
        <v>425</v>
      </c>
      <c r="F32" s="21" t="s">
        <v>376</v>
      </c>
      <c r="G32" s="30" t="s">
        <v>94</v>
      </c>
      <c r="H32" s="21" t="s">
        <v>405</v>
      </c>
      <c r="I32" s="21" t="s">
        <v>352</v>
      </c>
      <c r="J32" s="30" t="s">
        <v>426</v>
      </c>
    </row>
    <row r="33" ht="42" customHeight="1" spans="1:10">
      <c r="A33" s="137" t="s">
        <v>315</v>
      </c>
      <c r="B33" s="21" t="s">
        <v>422</v>
      </c>
      <c r="C33" s="21" t="s">
        <v>347</v>
      </c>
      <c r="D33" s="21" t="s">
        <v>361</v>
      </c>
      <c r="E33" s="30" t="s">
        <v>427</v>
      </c>
      <c r="F33" s="21" t="s">
        <v>350</v>
      </c>
      <c r="G33" s="30" t="s">
        <v>428</v>
      </c>
      <c r="H33" s="21" t="s">
        <v>399</v>
      </c>
      <c r="I33" s="21" t="s">
        <v>352</v>
      </c>
      <c r="J33" s="30" t="s">
        <v>426</v>
      </c>
    </row>
    <row r="34" ht="42" customHeight="1" spans="1:10">
      <c r="A34" s="137" t="s">
        <v>315</v>
      </c>
      <c r="B34" s="21" t="s">
        <v>422</v>
      </c>
      <c r="C34" s="21" t="s">
        <v>347</v>
      </c>
      <c r="D34" s="21" t="s">
        <v>374</v>
      </c>
      <c r="E34" s="30" t="s">
        <v>429</v>
      </c>
      <c r="F34" s="21" t="s">
        <v>371</v>
      </c>
      <c r="G34" s="30" t="s">
        <v>430</v>
      </c>
      <c r="H34" s="21" t="s">
        <v>382</v>
      </c>
      <c r="I34" s="21" t="s">
        <v>352</v>
      </c>
      <c r="J34" s="30" t="s">
        <v>431</v>
      </c>
    </row>
    <row r="35" ht="42" customHeight="1" spans="1:10">
      <c r="A35" s="137" t="s">
        <v>315</v>
      </c>
      <c r="B35" s="21" t="s">
        <v>422</v>
      </c>
      <c r="C35" s="21" t="s">
        <v>347</v>
      </c>
      <c r="D35" s="21" t="s">
        <v>432</v>
      </c>
      <c r="E35" s="30" t="s">
        <v>433</v>
      </c>
      <c r="F35" s="21" t="s">
        <v>376</v>
      </c>
      <c r="G35" s="30" t="s">
        <v>434</v>
      </c>
      <c r="H35" s="21" t="s">
        <v>435</v>
      </c>
      <c r="I35" s="21" t="s">
        <v>352</v>
      </c>
      <c r="J35" s="30" t="s">
        <v>436</v>
      </c>
    </row>
    <row r="36" ht="42" customHeight="1" spans="1:10">
      <c r="A36" s="137" t="s">
        <v>315</v>
      </c>
      <c r="B36" s="21" t="s">
        <v>422</v>
      </c>
      <c r="C36" s="21" t="s">
        <v>387</v>
      </c>
      <c r="D36" s="21" t="s">
        <v>392</v>
      </c>
      <c r="E36" s="30" t="s">
        <v>437</v>
      </c>
      <c r="F36" s="21" t="s">
        <v>350</v>
      </c>
      <c r="G36" s="30" t="s">
        <v>89</v>
      </c>
      <c r="H36" s="21" t="s">
        <v>382</v>
      </c>
      <c r="I36" s="21" t="s">
        <v>352</v>
      </c>
      <c r="J36" s="30" t="s">
        <v>438</v>
      </c>
    </row>
    <row r="37" ht="42" customHeight="1" spans="1:10">
      <c r="A37" s="137" t="s">
        <v>315</v>
      </c>
      <c r="B37" s="21" t="s">
        <v>422</v>
      </c>
      <c r="C37" s="21" t="s">
        <v>395</v>
      </c>
      <c r="D37" s="21" t="s">
        <v>396</v>
      </c>
      <c r="E37" s="30" t="s">
        <v>439</v>
      </c>
      <c r="F37" s="21" t="s">
        <v>350</v>
      </c>
      <c r="G37" s="30" t="s">
        <v>440</v>
      </c>
      <c r="H37" s="21" t="s">
        <v>399</v>
      </c>
      <c r="I37" s="21" t="s">
        <v>352</v>
      </c>
      <c r="J37" s="30" t="s">
        <v>441</v>
      </c>
    </row>
    <row r="38" ht="42" customHeight="1" spans="1:10">
      <c r="A38" s="137" t="s">
        <v>305</v>
      </c>
      <c r="B38" s="21" t="s">
        <v>442</v>
      </c>
      <c r="C38" s="21" t="s">
        <v>347</v>
      </c>
      <c r="D38" s="21" t="s">
        <v>348</v>
      </c>
      <c r="E38" s="30" t="s">
        <v>443</v>
      </c>
      <c r="F38" s="21" t="s">
        <v>350</v>
      </c>
      <c r="G38" s="30" t="s">
        <v>90</v>
      </c>
      <c r="H38" s="21" t="s">
        <v>368</v>
      </c>
      <c r="I38" s="21" t="s">
        <v>352</v>
      </c>
      <c r="J38" s="30" t="s">
        <v>444</v>
      </c>
    </row>
    <row r="39" ht="42" customHeight="1" spans="1:10">
      <c r="A39" s="137" t="s">
        <v>305</v>
      </c>
      <c r="B39" s="21" t="s">
        <v>442</v>
      </c>
      <c r="C39" s="21" t="s">
        <v>347</v>
      </c>
      <c r="D39" s="21" t="s">
        <v>348</v>
      </c>
      <c r="E39" s="30" t="s">
        <v>445</v>
      </c>
      <c r="F39" s="21" t="s">
        <v>350</v>
      </c>
      <c r="G39" s="30" t="s">
        <v>95</v>
      </c>
      <c r="H39" s="21" t="s">
        <v>405</v>
      </c>
      <c r="I39" s="21" t="s">
        <v>352</v>
      </c>
      <c r="J39" s="30" t="s">
        <v>446</v>
      </c>
    </row>
    <row r="40" ht="42" customHeight="1" spans="1:10">
      <c r="A40" s="137" t="s">
        <v>305</v>
      </c>
      <c r="B40" s="21" t="s">
        <v>442</v>
      </c>
      <c r="C40" s="21" t="s">
        <v>347</v>
      </c>
      <c r="D40" s="21" t="s">
        <v>361</v>
      </c>
      <c r="E40" s="30" t="s">
        <v>447</v>
      </c>
      <c r="F40" s="21" t="s">
        <v>350</v>
      </c>
      <c r="G40" s="30" t="s">
        <v>428</v>
      </c>
      <c r="H40" s="21" t="s">
        <v>399</v>
      </c>
      <c r="I40" s="21" t="s">
        <v>352</v>
      </c>
      <c r="J40" s="30" t="s">
        <v>448</v>
      </c>
    </row>
    <row r="41" ht="42" customHeight="1" spans="1:10">
      <c r="A41" s="137" t="s">
        <v>305</v>
      </c>
      <c r="B41" s="21" t="s">
        <v>442</v>
      </c>
      <c r="C41" s="21" t="s">
        <v>347</v>
      </c>
      <c r="D41" s="21" t="s">
        <v>374</v>
      </c>
      <c r="E41" s="30" t="s">
        <v>449</v>
      </c>
      <c r="F41" s="21" t="s">
        <v>371</v>
      </c>
      <c r="G41" s="30" t="s">
        <v>408</v>
      </c>
      <c r="H41" s="21" t="s">
        <v>399</v>
      </c>
      <c r="I41" s="21" t="s">
        <v>352</v>
      </c>
      <c r="J41" s="30" t="s">
        <v>450</v>
      </c>
    </row>
    <row r="42" ht="42" customHeight="1" spans="1:10">
      <c r="A42" s="137" t="s">
        <v>305</v>
      </c>
      <c r="B42" s="21" t="s">
        <v>442</v>
      </c>
      <c r="C42" s="21" t="s">
        <v>347</v>
      </c>
      <c r="D42" s="21" t="s">
        <v>348</v>
      </c>
      <c r="E42" s="30" t="s">
        <v>433</v>
      </c>
      <c r="F42" s="21" t="s">
        <v>376</v>
      </c>
      <c r="G42" s="30" t="s">
        <v>367</v>
      </c>
      <c r="H42" s="21" t="s">
        <v>435</v>
      </c>
      <c r="I42" s="21" t="s">
        <v>352</v>
      </c>
      <c r="J42" s="30" t="s">
        <v>451</v>
      </c>
    </row>
    <row r="43" ht="42" customHeight="1" spans="1:10">
      <c r="A43" s="137" t="s">
        <v>305</v>
      </c>
      <c r="B43" s="21" t="s">
        <v>442</v>
      </c>
      <c r="C43" s="21" t="s">
        <v>387</v>
      </c>
      <c r="D43" s="21" t="s">
        <v>392</v>
      </c>
      <c r="E43" s="30" t="s">
        <v>452</v>
      </c>
      <c r="F43" s="21" t="s">
        <v>350</v>
      </c>
      <c r="G43" s="30" t="s">
        <v>89</v>
      </c>
      <c r="H43" s="21" t="s">
        <v>382</v>
      </c>
      <c r="I43" s="21" t="s">
        <v>352</v>
      </c>
      <c r="J43" s="30" t="s">
        <v>453</v>
      </c>
    </row>
    <row r="44" ht="42" customHeight="1" spans="1:10">
      <c r="A44" s="137" t="s">
        <v>305</v>
      </c>
      <c r="B44" s="21" t="s">
        <v>442</v>
      </c>
      <c r="C44" s="21" t="s">
        <v>395</v>
      </c>
      <c r="D44" s="21" t="s">
        <v>396</v>
      </c>
      <c r="E44" s="30" t="s">
        <v>454</v>
      </c>
      <c r="F44" s="21" t="s">
        <v>350</v>
      </c>
      <c r="G44" s="30" t="s">
        <v>440</v>
      </c>
      <c r="H44" s="21" t="s">
        <v>399</v>
      </c>
      <c r="I44" s="21" t="s">
        <v>352</v>
      </c>
      <c r="J44" s="30" t="s">
        <v>455</v>
      </c>
    </row>
    <row r="45" ht="42" customHeight="1" spans="1:10">
      <c r="A45" s="137" t="s">
        <v>311</v>
      </c>
      <c r="B45" s="21" t="s">
        <v>456</v>
      </c>
      <c r="C45" s="21" t="s">
        <v>347</v>
      </c>
      <c r="D45" s="21" t="s">
        <v>348</v>
      </c>
      <c r="E45" s="30" t="s">
        <v>457</v>
      </c>
      <c r="F45" s="21" t="s">
        <v>350</v>
      </c>
      <c r="G45" s="30" t="s">
        <v>97</v>
      </c>
      <c r="H45" s="21" t="s">
        <v>458</v>
      </c>
      <c r="I45" s="21" t="s">
        <v>352</v>
      </c>
      <c r="J45" s="30" t="s">
        <v>459</v>
      </c>
    </row>
    <row r="46" ht="42" customHeight="1" spans="1:10">
      <c r="A46" s="137" t="s">
        <v>311</v>
      </c>
      <c r="B46" s="21" t="s">
        <v>456</v>
      </c>
      <c r="C46" s="21" t="s">
        <v>347</v>
      </c>
      <c r="D46" s="21" t="s">
        <v>361</v>
      </c>
      <c r="E46" s="30" t="s">
        <v>460</v>
      </c>
      <c r="F46" s="21" t="s">
        <v>350</v>
      </c>
      <c r="G46" s="30" t="s">
        <v>440</v>
      </c>
      <c r="H46" s="21" t="s">
        <v>399</v>
      </c>
      <c r="I46" s="21" t="s">
        <v>352</v>
      </c>
      <c r="J46" s="30" t="s">
        <v>461</v>
      </c>
    </row>
    <row r="47" ht="42" customHeight="1" spans="1:10">
      <c r="A47" s="137" t="s">
        <v>311</v>
      </c>
      <c r="B47" s="21" t="s">
        <v>456</v>
      </c>
      <c r="C47" s="21" t="s">
        <v>347</v>
      </c>
      <c r="D47" s="21" t="s">
        <v>374</v>
      </c>
      <c r="E47" s="30" t="s">
        <v>462</v>
      </c>
      <c r="F47" s="21" t="s">
        <v>371</v>
      </c>
      <c r="G47" s="30" t="s">
        <v>430</v>
      </c>
      <c r="H47" s="21" t="s">
        <v>382</v>
      </c>
      <c r="I47" s="21" t="s">
        <v>352</v>
      </c>
      <c r="J47" s="30" t="s">
        <v>463</v>
      </c>
    </row>
    <row r="48" ht="42" customHeight="1" spans="1:10">
      <c r="A48" s="137" t="s">
        <v>311</v>
      </c>
      <c r="B48" s="21" t="s">
        <v>456</v>
      </c>
      <c r="C48" s="21" t="s">
        <v>347</v>
      </c>
      <c r="D48" s="21" t="s">
        <v>432</v>
      </c>
      <c r="E48" s="30" t="s">
        <v>433</v>
      </c>
      <c r="F48" s="21" t="s">
        <v>376</v>
      </c>
      <c r="G48" s="30" t="s">
        <v>464</v>
      </c>
      <c r="H48" s="21" t="s">
        <v>435</v>
      </c>
      <c r="I48" s="21" t="s">
        <v>352</v>
      </c>
      <c r="J48" s="30" t="s">
        <v>465</v>
      </c>
    </row>
    <row r="49" ht="42" customHeight="1" spans="1:10">
      <c r="A49" s="137" t="s">
        <v>311</v>
      </c>
      <c r="B49" s="21" t="s">
        <v>456</v>
      </c>
      <c r="C49" s="21" t="s">
        <v>387</v>
      </c>
      <c r="D49" s="21" t="s">
        <v>392</v>
      </c>
      <c r="E49" s="30" t="s">
        <v>452</v>
      </c>
      <c r="F49" s="21" t="s">
        <v>350</v>
      </c>
      <c r="G49" s="30" t="s">
        <v>89</v>
      </c>
      <c r="H49" s="21" t="s">
        <v>382</v>
      </c>
      <c r="I49" s="21" t="s">
        <v>352</v>
      </c>
      <c r="J49" s="30" t="s">
        <v>438</v>
      </c>
    </row>
    <row r="50" ht="42" customHeight="1" spans="1:10">
      <c r="A50" s="137" t="s">
        <v>311</v>
      </c>
      <c r="B50" s="21" t="s">
        <v>456</v>
      </c>
      <c r="C50" s="21" t="s">
        <v>395</v>
      </c>
      <c r="D50" s="21" t="s">
        <v>396</v>
      </c>
      <c r="E50" s="30" t="s">
        <v>466</v>
      </c>
      <c r="F50" s="21" t="s">
        <v>350</v>
      </c>
      <c r="G50" s="30" t="s">
        <v>440</v>
      </c>
      <c r="H50" s="21" t="s">
        <v>399</v>
      </c>
      <c r="I50" s="21" t="s">
        <v>352</v>
      </c>
      <c r="J50" s="30" t="s">
        <v>467</v>
      </c>
    </row>
    <row r="51" ht="42" customHeight="1" spans="1:10">
      <c r="A51" s="137" t="s">
        <v>317</v>
      </c>
      <c r="B51" s="21" t="s">
        <v>468</v>
      </c>
      <c r="C51" s="21" t="s">
        <v>347</v>
      </c>
      <c r="D51" s="21" t="s">
        <v>348</v>
      </c>
      <c r="E51" s="30" t="s">
        <v>469</v>
      </c>
      <c r="F51" s="21" t="s">
        <v>350</v>
      </c>
      <c r="G51" s="30" t="s">
        <v>97</v>
      </c>
      <c r="H51" s="21" t="s">
        <v>351</v>
      </c>
      <c r="I51" s="21" t="s">
        <v>352</v>
      </c>
      <c r="J51" s="30" t="s">
        <v>470</v>
      </c>
    </row>
    <row r="52" ht="42" customHeight="1" spans="1:10">
      <c r="A52" s="137" t="s">
        <v>317</v>
      </c>
      <c r="B52" s="21" t="s">
        <v>468</v>
      </c>
      <c r="C52" s="21" t="s">
        <v>347</v>
      </c>
      <c r="D52" s="21" t="s">
        <v>361</v>
      </c>
      <c r="E52" s="30" t="s">
        <v>471</v>
      </c>
      <c r="F52" s="21" t="s">
        <v>350</v>
      </c>
      <c r="G52" s="30" t="s">
        <v>472</v>
      </c>
      <c r="H52" s="21" t="s">
        <v>399</v>
      </c>
      <c r="I52" s="21" t="s">
        <v>352</v>
      </c>
      <c r="J52" s="30" t="s">
        <v>473</v>
      </c>
    </row>
    <row r="53" ht="42" customHeight="1" spans="1:10">
      <c r="A53" s="137" t="s">
        <v>317</v>
      </c>
      <c r="B53" s="21" t="s">
        <v>468</v>
      </c>
      <c r="C53" s="21" t="s">
        <v>347</v>
      </c>
      <c r="D53" s="21" t="s">
        <v>374</v>
      </c>
      <c r="E53" s="30" t="s">
        <v>474</v>
      </c>
      <c r="F53" s="21" t="s">
        <v>371</v>
      </c>
      <c r="G53" s="30" t="s">
        <v>430</v>
      </c>
      <c r="H53" s="21" t="s">
        <v>382</v>
      </c>
      <c r="I53" s="21" t="s">
        <v>352</v>
      </c>
      <c r="J53" s="30" t="s">
        <v>475</v>
      </c>
    </row>
    <row r="54" ht="42" customHeight="1" spans="1:10">
      <c r="A54" s="137" t="s">
        <v>317</v>
      </c>
      <c r="B54" s="21" t="s">
        <v>468</v>
      </c>
      <c r="C54" s="21" t="s">
        <v>347</v>
      </c>
      <c r="D54" s="21" t="s">
        <v>432</v>
      </c>
      <c r="E54" s="30" t="s">
        <v>433</v>
      </c>
      <c r="F54" s="21" t="s">
        <v>376</v>
      </c>
      <c r="G54" s="30" t="s">
        <v>95</v>
      </c>
      <c r="H54" s="21" t="s">
        <v>435</v>
      </c>
      <c r="I54" s="21" t="s">
        <v>352</v>
      </c>
      <c r="J54" s="30" t="s">
        <v>476</v>
      </c>
    </row>
    <row r="55" ht="42" customHeight="1" spans="1:10">
      <c r="A55" s="137" t="s">
        <v>317</v>
      </c>
      <c r="B55" s="21" t="s">
        <v>468</v>
      </c>
      <c r="C55" s="21" t="s">
        <v>387</v>
      </c>
      <c r="D55" s="21" t="s">
        <v>392</v>
      </c>
      <c r="E55" s="30" t="s">
        <v>452</v>
      </c>
      <c r="F55" s="21" t="s">
        <v>350</v>
      </c>
      <c r="G55" s="30" t="s">
        <v>90</v>
      </c>
      <c r="H55" s="21" t="s">
        <v>382</v>
      </c>
      <c r="I55" s="21" t="s">
        <v>352</v>
      </c>
      <c r="J55" s="30" t="s">
        <v>477</v>
      </c>
    </row>
    <row r="56" ht="42" customHeight="1" spans="1:10">
      <c r="A56" s="137" t="s">
        <v>317</v>
      </c>
      <c r="B56" s="21" t="s">
        <v>468</v>
      </c>
      <c r="C56" s="21" t="s">
        <v>395</v>
      </c>
      <c r="D56" s="21" t="s">
        <v>396</v>
      </c>
      <c r="E56" s="30" t="s">
        <v>478</v>
      </c>
      <c r="F56" s="21" t="s">
        <v>350</v>
      </c>
      <c r="G56" s="30" t="s">
        <v>420</v>
      </c>
      <c r="H56" s="21" t="s">
        <v>399</v>
      </c>
      <c r="I56" s="21" t="s">
        <v>352</v>
      </c>
      <c r="J56" s="30" t="s">
        <v>479</v>
      </c>
    </row>
    <row r="57" ht="42" customHeight="1" spans="1:10">
      <c r="A57" s="137" t="s">
        <v>303</v>
      </c>
      <c r="B57" s="21" t="s">
        <v>480</v>
      </c>
      <c r="C57" s="21" t="s">
        <v>347</v>
      </c>
      <c r="D57" s="21" t="s">
        <v>348</v>
      </c>
      <c r="E57" s="30" t="s">
        <v>481</v>
      </c>
      <c r="F57" s="21" t="s">
        <v>371</v>
      </c>
      <c r="G57" s="30" t="s">
        <v>482</v>
      </c>
      <c r="H57" s="21" t="s">
        <v>483</v>
      </c>
      <c r="I57" s="21" t="s">
        <v>352</v>
      </c>
      <c r="J57" s="30" t="s">
        <v>484</v>
      </c>
    </row>
    <row r="58" ht="42" customHeight="1" spans="1:10">
      <c r="A58" s="137" t="s">
        <v>303</v>
      </c>
      <c r="B58" s="21" t="s">
        <v>480</v>
      </c>
      <c r="C58" s="21" t="s">
        <v>347</v>
      </c>
      <c r="D58" s="21" t="s">
        <v>348</v>
      </c>
      <c r="E58" s="30" t="s">
        <v>485</v>
      </c>
      <c r="F58" s="21" t="s">
        <v>371</v>
      </c>
      <c r="G58" s="30" t="s">
        <v>101</v>
      </c>
      <c r="H58" s="21" t="s">
        <v>405</v>
      </c>
      <c r="I58" s="21" t="s">
        <v>352</v>
      </c>
      <c r="J58" s="30" t="s">
        <v>486</v>
      </c>
    </row>
    <row r="59" ht="42" customHeight="1" spans="1:10">
      <c r="A59" s="137" t="s">
        <v>303</v>
      </c>
      <c r="B59" s="21" t="s">
        <v>480</v>
      </c>
      <c r="C59" s="21" t="s">
        <v>347</v>
      </c>
      <c r="D59" s="21" t="s">
        <v>348</v>
      </c>
      <c r="E59" s="30" t="s">
        <v>487</v>
      </c>
      <c r="F59" s="21" t="s">
        <v>371</v>
      </c>
      <c r="G59" s="30" t="s">
        <v>90</v>
      </c>
      <c r="H59" s="21" t="s">
        <v>405</v>
      </c>
      <c r="I59" s="21" t="s">
        <v>352</v>
      </c>
      <c r="J59" s="30" t="s">
        <v>488</v>
      </c>
    </row>
    <row r="60" ht="42" customHeight="1" spans="1:10">
      <c r="A60" s="137" t="s">
        <v>303</v>
      </c>
      <c r="B60" s="21" t="s">
        <v>480</v>
      </c>
      <c r="C60" s="21" t="s">
        <v>347</v>
      </c>
      <c r="D60" s="21" t="s">
        <v>361</v>
      </c>
      <c r="E60" s="30" t="s">
        <v>489</v>
      </c>
      <c r="F60" s="21" t="s">
        <v>359</v>
      </c>
      <c r="G60" s="30" t="s">
        <v>420</v>
      </c>
      <c r="H60" s="21" t="s">
        <v>399</v>
      </c>
      <c r="I60" s="21" t="s">
        <v>352</v>
      </c>
      <c r="J60" s="30" t="s">
        <v>490</v>
      </c>
    </row>
    <row r="61" ht="42" customHeight="1" spans="1:10">
      <c r="A61" s="137" t="s">
        <v>303</v>
      </c>
      <c r="B61" s="21" t="s">
        <v>480</v>
      </c>
      <c r="C61" s="21" t="s">
        <v>347</v>
      </c>
      <c r="D61" s="21" t="s">
        <v>374</v>
      </c>
      <c r="E61" s="30" t="s">
        <v>491</v>
      </c>
      <c r="F61" s="21" t="s">
        <v>371</v>
      </c>
      <c r="G61" s="30" t="s">
        <v>88</v>
      </c>
      <c r="H61" s="21" t="s">
        <v>382</v>
      </c>
      <c r="I61" s="21" t="s">
        <v>352</v>
      </c>
      <c r="J61" s="30" t="s">
        <v>492</v>
      </c>
    </row>
    <row r="62" ht="42" customHeight="1" spans="1:10">
      <c r="A62" s="137" t="s">
        <v>303</v>
      </c>
      <c r="B62" s="21" t="s">
        <v>480</v>
      </c>
      <c r="C62" s="21" t="s">
        <v>387</v>
      </c>
      <c r="D62" s="21" t="s">
        <v>416</v>
      </c>
      <c r="E62" s="30" t="s">
        <v>489</v>
      </c>
      <c r="F62" s="21" t="s">
        <v>350</v>
      </c>
      <c r="G62" s="30" t="s">
        <v>472</v>
      </c>
      <c r="H62" s="21" t="s">
        <v>399</v>
      </c>
      <c r="I62" s="21" t="s">
        <v>352</v>
      </c>
      <c r="J62" s="30" t="s">
        <v>493</v>
      </c>
    </row>
    <row r="63" ht="42" customHeight="1" spans="1:10">
      <c r="A63" s="137" t="s">
        <v>303</v>
      </c>
      <c r="B63" s="21" t="s">
        <v>480</v>
      </c>
      <c r="C63" s="21" t="s">
        <v>395</v>
      </c>
      <c r="D63" s="21" t="s">
        <v>396</v>
      </c>
      <c r="E63" s="30" t="s">
        <v>494</v>
      </c>
      <c r="F63" s="21" t="s">
        <v>350</v>
      </c>
      <c r="G63" s="30" t="s">
        <v>420</v>
      </c>
      <c r="H63" s="21" t="s">
        <v>399</v>
      </c>
      <c r="I63" s="21" t="s">
        <v>352</v>
      </c>
      <c r="J63" s="30" t="s">
        <v>495</v>
      </c>
    </row>
    <row r="64" ht="42" customHeight="1" spans="1:10">
      <c r="A64" s="137" t="s">
        <v>309</v>
      </c>
      <c r="B64" s="21" t="s">
        <v>496</v>
      </c>
      <c r="C64" s="21" t="s">
        <v>347</v>
      </c>
      <c r="D64" s="21" t="s">
        <v>348</v>
      </c>
      <c r="E64" s="30" t="s">
        <v>497</v>
      </c>
      <c r="F64" s="21" t="s">
        <v>350</v>
      </c>
      <c r="G64" s="30" t="s">
        <v>90</v>
      </c>
      <c r="H64" s="21" t="s">
        <v>351</v>
      </c>
      <c r="I64" s="21" t="s">
        <v>352</v>
      </c>
      <c r="J64" s="30" t="s">
        <v>498</v>
      </c>
    </row>
    <row r="65" ht="42" customHeight="1" spans="1:10">
      <c r="A65" s="137" t="s">
        <v>309</v>
      </c>
      <c r="B65" s="21" t="s">
        <v>496</v>
      </c>
      <c r="C65" s="21" t="s">
        <v>347</v>
      </c>
      <c r="D65" s="21" t="s">
        <v>361</v>
      </c>
      <c r="E65" s="30" t="s">
        <v>499</v>
      </c>
      <c r="F65" s="21" t="s">
        <v>350</v>
      </c>
      <c r="G65" s="30" t="s">
        <v>500</v>
      </c>
      <c r="H65" s="21" t="s">
        <v>399</v>
      </c>
      <c r="I65" s="21" t="s">
        <v>352</v>
      </c>
      <c r="J65" s="30" t="s">
        <v>501</v>
      </c>
    </row>
    <row r="66" ht="42" customHeight="1" spans="1:10">
      <c r="A66" s="137" t="s">
        <v>309</v>
      </c>
      <c r="B66" s="21" t="s">
        <v>496</v>
      </c>
      <c r="C66" s="21" t="s">
        <v>347</v>
      </c>
      <c r="D66" s="21" t="s">
        <v>374</v>
      </c>
      <c r="E66" s="30" t="s">
        <v>502</v>
      </c>
      <c r="F66" s="21" t="s">
        <v>371</v>
      </c>
      <c r="G66" s="30" t="s">
        <v>430</v>
      </c>
      <c r="H66" s="21" t="s">
        <v>382</v>
      </c>
      <c r="I66" s="21" t="s">
        <v>352</v>
      </c>
      <c r="J66" s="30" t="s">
        <v>503</v>
      </c>
    </row>
    <row r="67" ht="42" customHeight="1" spans="1:10">
      <c r="A67" s="137" t="s">
        <v>309</v>
      </c>
      <c r="B67" s="21" t="s">
        <v>496</v>
      </c>
      <c r="C67" s="21" t="s">
        <v>347</v>
      </c>
      <c r="D67" s="21" t="s">
        <v>348</v>
      </c>
      <c r="E67" s="30" t="s">
        <v>433</v>
      </c>
      <c r="F67" s="21" t="s">
        <v>376</v>
      </c>
      <c r="G67" s="30" t="s">
        <v>92</v>
      </c>
      <c r="H67" s="21" t="s">
        <v>435</v>
      </c>
      <c r="I67" s="21" t="s">
        <v>352</v>
      </c>
      <c r="J67" s="30" t="s">
        <v>504</v>
      </c>
    </row>
    <row r="68" ht="42" customHeight="1" spans="1:10">
      <c r="A68" s="137" t="s">
        <v>309</v>
      </c>
      <c r="B68" s="21" t="s">
        <v>496</v>
      </c>
      <c r="C68" s="21" t="s">
        <v>387</v>
      </c>
      <c r="D68" s="21" t="s">
        <v>392</v>
      </c>
      <c r="E68" s="30" t="s">
        <v>452</v>
      </c>
      <c r="F68" s="21" t="s">
        <v>350</v>
      </c>
      <c r="G68" s="30" t="s">
        <v>89</v>
      </c>
      <c r="H68" s="21" t="s">
        <v>382</v>
      </c>
      <c r="I68" s="21" t="s">
        <v>352</v>
      </c>
      <c r="J68" s="30" t="s">
        <v>505</v>
      </c>
    </row>
    <row r="69" ht="42" customHeight="1" spans="1:10">
      <c r="A69" s="137" t="s">
        <v>309</v>
      </c>
      <c r="B69" s="21" t="s">
        <v>496</v>
      </c>
      <c r="C69" s="21" t="s">
        <v>395</v>
      </c>
      <c r="D69" s="21" t="s">
        <v>396</v>
      </c>
      <c r="E69" s="30" t="s">
        <v>506</v>
      </c>
      <c r="F69" s="21" t="s">
        <v>350</v>
      </c>
      <c r="G69" s="30" t="s">
        <v>440</v>
      </c>
      <c r="H69" s="21" t="s">
        <v>399</v>
      </c>
      <c r="I69" s="21" t="s">
        <v>352</v>
      </c>
      <c r="J69" s="30" t="s">
        <v>507</v>
      </c>
    </row>
    <row r="70" ht="42" customHeight="1" spans="1:10">
      <c r="A70" s="137" t="s">
        <v>298</v>
      </c>
      <c r="B70" s="21" t="s">
        <v>508</v>
      </c>
      <c r="C70" s="21" t="s">
        <v>347</v>
      </c>
      <c r="D70" s="21" t="s">
        <v>348</v>
      </c>
      <c r="E70" s="30" t="s">
        <v>509</v>
      </c>
      <c r="F70" s="21" t="s">
        <v>371</v>
      </c>
      <c r="G70" s="30" t="s">
        <v>430</v>
      </c>
      <c r="H70" s="21" t="s">
        <v>351</v>
      </c>
      <c r="I70" s="21" t="s">
        <v>352</v>
      </c>
      <c r="J70" s="30" t="s">
        <v>508</v>
      </c>
    </row>
    <row r="71" ht="42" customHeight="1" spans="1:10">
      <c r="A71" s="137" t="s">
        <v>298</v>
      </c>
      <c r="B71" s="21" t="s">
        <v>508</v>
      </c>
      <c r="C71" s="21" t="s">
        <v>347</v>
      </c>
      <c r="D71" s="21" t="s">
        <v>361</v>
      </c>
      <c r="E71" s="30" t="s">
        <v>510</v>
      </c>
      <c r="F71" s="21" t="s">
        <v>359</v>
      </c>
      <c r="G71" s="30" t="s">
        <v>420</v>
      </c>
      <c r="H71" s="21" t="s">
        <v>399</v>
      </c>
      <c r="I71" s="21" t="s">
        <v>352</v>
      </c>
      <c r="J71" s="30" t="s">
        <v>508</v>
      </c>
    </row>
    <row r="72" ht="42" customHeight="1" spans="1:10">
      <c r="A72" s="137" t="s">
        <v>298</v>
      </c>
      <c r="B72" s="21" t="s">
        <v>508</v>
      </c>
      <c r="C72" s="21" t="s">
        <v>347</v>
      </c>
      <c r="D72" s="21" t="s">
        <v>374</v>
      </c>
      <c r="E72" s="30" t="s">
        <v>511</v>
      </c>
      <c r="F72" s="21" t="s">
        <v>371</v>
      </c>
      <c r="G72" s="30" t="s">
        <v>430</v>
      </c>
      <c r="H72" s="21" t="s">
        <v>382</v>
      </c>
      <c r="I72" s="21" t="s">
        <v>352</v>
      </c>
      <c r="J72" s="30" t="s">
        <v>512</v>
      </c>
    </row>
    <row r="73" ht="42" customHeight="1" spans="1:10">
      <c r="A73" s="137" t="s">
        <v>298</v>
      </c>
      <c r="B73" s="21" t="s">
        <v>508</v>
      </c>
      <c r="C73" s="21" t="s">
        <v>347</v>
      </c>
      <c r="D73" s="21" t="s">
        <v>432</v>
      </c>
      <c r="E73" s="30" t="s">
        <v>433</v>
      </c>
      <c r="F73" s="21" t="s">
        <v>376</v>
      </c>
      <c r="G73" s="30" t="s">
        <v>91</v>
      </c>
      <c r="H73" s="21" t="s">
        <v>435</v>
      </c>
      <c r="I73" s="21" t="s">
        <v>352</v>
      </c>
      <c r="J73" s="30" t="s">
        <v>513</v>
      </c>
    </row>
    <row r="74" ht="42" customHeight="1" spans="1:10">
      <c r="A74" s="137" t="s">
        <v>298</v>
      </c>
      <c r="B74" s="21" t="s">
        <v>508</v>
      </c>
      <c r="C74" s="21" t="s">
        <v>387</v>
      </c>
      <c r="D74" s="21" t="s">
        <v>392</v>
      </c>
      <c r="E74" s="30" t="s">
        <v>514</v>
      </c>
      <c r="F74" s="21" t="s">
        <v>350</v>
      </c>
      <c r="G74" s="30" t="s">
        <v>92</v>
      </c>
      <c r="H74" s="21" t="s">
        <v>382</v>
      </c>
      <c r="I74" s="21" t="s">
        <v>352</v>
      </c>
      <c r="J74" s="30" t="s">
        <v>515</v>
      </c>
    </row>
    <row r="75" ht="42" customHeight="1" spans="1:10">
      <c r="A75" s="137" t="s">
        <v>298</v>
      </c>
      <c r="B75" s="21" t="s">
        <v>508</v>
      </c>
      <c r="C75" s="21" t="s">
        <v>395</v>
      </c>
      <c r="D75" s="21" t="s">
        <v>396</v>
      </c>
      <c r="E75" s="30" t="s">
        <v>516</v>
      </c>
      <c r="F75" s="21" t="s">
        <v>359</v>
      </c>
      <c r="G75" s="30" t="s">
        <v>420</v>
      </c>
      <c r="H75" s="21" t="s">
        <v>399</v>
      </c>
      <c r="I75" s="21" t="s">
        <v>352</v>
      </c>
      <c r="J75" s="30" t="s">
        <v>517</v>
      </c>
    </row>
    <row r="76" ht="42" customHeight="1" spans="1:10">
      <c r="A76" s="137" t="s">
        <v>313</v>
      </c>
      <c r="B76" s="21" t="s">
        <v>518</v>
      </c>
      <c r="C76" s="21" t="s">
        <v>347</v>
      </c>
      <c r="D76" s="21" t="s">
        <v>348</v>
      </c>
      <c r="E76" s="30" t="s">
        <v>519</v>
      </c>
      <c r="F76" s="21" t="s">
        <v>350</v>
      </c>
      <c r="G76" s="30" t="s">
        <v>520</v>
      </c>
      <c r="H76" s="21" t="s">
        <v>521</v>
      </c>
      <c r="I76" s="21" t="s">
        <v>352</v>
      </c>
      <c r="J76" s="30" t="s">
        <v>522</v>
      </c>
    </row>
    <row r="77" ht="42" customHeight="1" spans="1:10">
      <c r="A77" s="137" t="s">
        <v>313</v>
      </c>
      <c r="B77" s="21" t="s">
        <v>518</v>
      </c>
      <c r="C77" s="21" t="s">
        <v>347</v>
      </c>
      <c r="D77" s="21" t="s">
        <v>361</v>
      </c>
      <c r="E77" s="30" t="s">
        <v>523</v>
      </c>
      <c r="F77" s="21" t="s">
        <v>350</v>
      </c>
      <c r="G77" s="30" t="s">
        <v>428</v>
      </c>
      <c r="H77" s="21" t="s">
        <v>399</v>
      </c>
      <c r="I77" s="21" t="s">
        <v>352</v>
      </c>
      <c r="J77" s="30" t="s">
        <v>524</v>
      </c>
    </row>
    <row r="78" ht="42" customHeight="1" spans="1:10">
      <c r="A78" s="137" t="s">
        <v>313</v>
      </c>
      <c r="B78" s="21" t="s">
        <v>518</v>
      </c>
      <c r="C78" s="21" t="s">
        <v>347</v>
      </c>
      <c r="D78" s="21" t="s">
        <v>374</v>
      </c>
      <c r="E78" s="30" t="s">
        <v>449</v>
      </c>
      <c r="F78" s="21" t="s">
        <v>371</v>
      </c>
      <c r="G78" s="30" t="s">
        <v>408</v>
      </c>
      <c r="H78" s="21" t="s">
        <v>399</v>
      </c>
      <c r="I78" s="21" t="s">
        <v>352</v>
      </c>
      <c r="J78" s="30" t="s">
        <v>525</v>
      </c>
    </row>
    <row r="79" ht="42" customHeight="1" spans="1:10">
      <c r="A79" s="137" t="s">
        <v>313</v>
      </c>
      <c r="B79" s="21" t="s">
        <v>518</v>
      </c>
      <c r="C79" s="21" t="s">
        <v>347</v>
      </c>
      <c r="D79" s="21" t="s">
        <v>432</v>
      </c>
      <c r="E79" s="30" t="s">
        <v>433</v>
      </c>
      <c r="F79" s="21" t="s">
        <v>376</v>
      </c>
      <c r="G79" s="30" t="s">
        <v>92</v>
      </c>
      <c r="H79" s="21" t="s">
        <v>435</v>
      </c>
      <c r="I79" s="21" t="s">
        <v>352</v>
      </c>
      <c r="J79" s="30" t="s">
        <v>526</v>
      </c>
    </row>
    <row r="80" ht="42" customHeight="1" spans="1:10">
      <c r="A80" s="137" t="s">
        <v>313</v>
      </c>
      <c r="B80" s="21" t="s">
        <v>518</v>
      </c>
      <c r="C80" s="21" t="s">
        <v>387</v>
      </c>
      <c r="D80" s="21" t="s">
        <v>392</v>
      </c>
      <c r="E80" s="30" t="s">
        <v>452</v>
      </c>
      <c r="F80" s="21" t="s">
        <v>350</v>
      </c>
      <c r="G80" s="30" t="s">
        <v>89</v>
      </c>
      <c r="H80" s="21" t="s">
        <v>382</v>
      </c>
      <c r="I80" s="21" t="s">
        <v>352</v>
      </c>
      <c r="J80" s="30" t="s">
        <v>527</v>
      </c>
    </row>
    <row r="81" ht="42" customHeight="1" spans="1:10">
      <c r="A81" s="137" t="s">
        <v>313</v>
      </c>
      <c r="B81" s="21" t="s">
        <v>518</v>
      </c>
      <c r="C81" s="21" t="s">
        <v>395</v>
      </c>
      <c r="D81" s="21" t="s">
        <v>396</v>
      </c>
      <c r="E81" s="30" t="s">
        <v>528</v>
      </c>
      <c r="F81" s="21" t="s">
        <v>350</v>
      </c>
      <c r="G81" s="30" t="s">
        <v>440</v>
      </c>
      <c r="H81" s="21" t="s">
        <v>399</v>
      </c>
      <c r="I81" s="21" t="s">
        <v>352</v>
      </c>
      <c r="J81" s="30" t="s">
        <v>529</v>
      </c>
    </row>
    <row r="82" ht="42" customHeight="1" spans="1:10">
      <c r="A82" s="136" t="s">
        <v>76</v>
      </c>
      <c r="B82" s="24"/>
      <c r="C82" s="24"/>
      <c r="D82" s="24"/>
      <c r="E82" s="24"/>
      <c r="F82" s="24"/>
      <c r="G82" s="24"/>
      <c r="H82" s="24"/>
      <c r="I82" s="24"/>
      <c r="J82" s="24"/>
    </row>
    <row r="83" ht="42" customHeight="1" spans="1:10">
      <c r="A83" s="137" t="s">
        <v>329</v>
      </c>
      <c r="B83" s="21" t="s">
        <v>530</v>
      </c>
      <c r="C83" s="21" t="s">
        <v>347</v>
      </c>
      <c r="D83" s="21" t="s">
        <v>348</v>
      </c>
      <c r="E83" s="30" t="s">
        <v>531</v>
      </c>
      <c r="F83" s="21" t="s">
        <v>350</v>
      </c>
      <c r="G83" s="30" t="s">
        <v>430</v>
      </c>
      <c r="H83" s="21" t="s">
        <v>351</v>
      </c>
      <c r="I83" s="21" t="s">
        <v>352</v>
      </c>
      <c r="J83" s="30" t="s">
        <v>532</v>
      </c>
    </row>
    <row r="84" ht="42" customHeight="1" spans="1:10">
      <c r="A84" s="137" t="s">
        <v>329</v>
      </c>
      <c r="B84" s="21" t="s">
        <v>530</v>
      </c>
      <c r="C84" s="21" t="s">
        <v>347</v>
      </c>
      <c r="D84" s="21" t="s">
        <v>361</v>
      </c>
      <c r="E84" s="30" t="s">
        <v>533</v>
      </c>
      <c r="F84" s="21" t="s">
        <v>350</v>
      </c>
      <c r="G84" s="30" t="s">
        <v>534</v>
      </c>
      <c r="H84" s="21" t="s">
        <v>368</v>
      </c>
      <c r="I84" s="21" t="s">
        <v>352</v>
      </c>
      <c r="J84" s="30" t="s">
        <v>535</v>
      </c>
    </row>
    <row r="85" ht="42" customHeight="1" spans="1:10">
      <c r="A85" s="137" t="s">
        <v>329</v>
      </c>
      <c r="B85" s="21" t="s">
        <v>530</v>
      </c>
      <c r="C85" s="21" t="s">
        <v>347</v>
      </c>
      <c r="D85" s="21" t="s">
        <v>374</v>
      </c>
      <c r="E85" s="30" t="s">
        <v>449</v>
      </c>
      <c r="F85" s="21" t="s">
        <v>371</v>
      </c>
      <c r="G85" s="30" t="s">
        <v>536</v>
      </c>
      <c r="H85" s="21" t="s">
        <v>399</v>
      </c>
      <c r="I85" s="21" t="s">
        <v>352</v>
      </c>
      <c r="J85" s="30" t="s">
        <v>537</v>
      </c>
    </row>
    <row r="86" ht="42" customHeight="1" spans="1:10">
      <c r="A86" s="137" t="s">
        <v>329</v>
      </c>
      <c r="B86" s="21" t="s">
        <v>530</v>
      </c>
      <c r="C86" s="21" t="s">
        <v>387</v>
      </c>
      <c r="D86" s="21" t="s">
        <v>416</v>
      </c>
      <c r="E86" s="30" t="s">
        <v>538</v>
      </c>
      <c r="F86" s="21" t="s">
        <v>371</v>
      </c>
      <c r="G86" s="30" t="s">
        <v>539</v>
      </c>
      <c r="H86" s="21"/>
      <c r="I86" s="21" t="s">
        <v>390</v>
      </c>
      <c r="J86" s="30" t="s">
        <v>540</v>
      </c>
    </row>
    <row r="87" ht="42" customHeight="1" spans="1:10">
      <c r="A87" s="137" t="s">
        <v>329</v>
      </c>
      <c r="B87" s="21" t="s">
        <v>530</v>
      </c>
      <c r="C87" s="21" t="s">
        <v>395</v>
      </c>
      <c r="D87" s="21" t="s">
        <v>396</v>
      </c>
      <c r="E87" s="30" t="s">
        <v>541</v>
      </c>
      <c r="F87" s="21" t="s">
        <v>350</v>
      </c>
      <c r="G87" s="30" t="s">
        <v>420</v>
      </c>
      <c r="H87" s="21" t="s">
        <v>399</v>
      </c>
      <c r="I87" s="21" t="s">
        <v>390</v>
      </c>
      <c r="J87" s="30" t="s">
        <v>542</v>
      </c>
    </row>
    <row r="88" ht="42" customHeight="1" spans="1:10">
      <c r="A88" s="137" t="s">
        <v>327</v>
      </c>
      <c r="B88" s="21" t="s">
        <v>543</v>
      </c>
      <c r="C88" s="21" t="s">
        <v>347</v>
      </c>
      <c r="D88" s="21" t="s">
        <v>348</v>
      </c>
      <c r="E88" s="30" t="s">
        <v>544</v>
      </c>
      <c r="F88" s="21" t="s">
        <v>371</v>
      </c>
      <c r="G88" s="30" t="s">
        <v>408</v>
      </c>
      <c r="H88" s="21" t="s">
        <v>399</v>
      </c>
      <c r="I88" s="21" t="s">
        <v>352</v>
      </c>
      <c r="J88" s="30" t="s">
        <v>545</v>
      </c>
    </row>
    <row r="89" ht="42" customHeight="1" spans="1:10">
      <c r="A89" s="137" t="s">
        <v>327</v>
      </c>
      <c r="B89" s="21" t="s">
        <v>543</v>
      </c>
      <c r="C89" s="21" t="s">
        <v>347</v>
      </c>
      <c r="D89" s="21" t="s">
        <v>361</v>
      </c>
      <c r="E89" s="30" t="s">
        <v>546</v>
      </c>
      <c r="F89" s="21" t="s">
        <v>350</v>
      </c>
      <c r="G89" s="30" t="s">
        <v>472</v>
      </c>
      <c r="H89" s="21" t="s">
        <v>399</v>
      </c>
      <c r="I89" s="21" t="s">
        <v>352</v>
      </c>
      <c r="J89" s="30" t="s">
        <v>547</v>
      </c>
    </row>
    <row r="90" ht="42" customHeight="1" spans="1:10">
      <c r="A90" s="137" t="s">
        <v>327</v>
      </c>
      <c r="B90" s="21" t="s">
        <v>543</v>
      </c>
      <c r="C90" s="21" t="s">
        <v>347</v>
      </c>
      <c r="D90" s="21" t="s">
        <v>374</v>
      </c>
      <c r="E90" s="30" t="s">
        <v>449</v>
      </c>
      <c r="F90" s="21" t="s">
        <v>371</v>
      </c>
      <c r="G90" s="30" t="s">
        <v>408</v>
      </c>
      <c r="H90" s="21" t="s">
        <v>399</v>
      </c>
      <c r="I90" s="21" t="s">
        <v>352</v>
      </c>
      <c r="J90" s="30" t="s">
        <v>548</v>
      </c>
    </row>
    <row r="91" ht="42" customHeight="1" spans="1:10">
      <c r="A91" s="137" t="s">
        <v>327</v>
      </c>
      <c r="B91" s="21" t="s">
        <v>543</v>
      </c>
      <c r="C91" s="21" t="s">
        <v>387</v>
      </c>
      <c r="D91" s="21" t="s">
        <v>416</v>
      </c>
      <c r="E91" s="30" t="s">
        <v>549</v>
      </c>
      <c r="F91" s="21" t="s">
        <v>371</v>
      </c>
      <c r="G91" s="30" t="s">
        <v>539</v>
      </c>
      <c r="H91" s="21"/>
      <c r="I91" s="21" t="s">
        <v>390</v>
      </c>
      <c r="J91" s="30" t="s">
        <v>540</v>
      </c>
    </row>
    <row r="92" ht="42" customHeight="1" spans="1:10">
      <c r="A92" s="137" t="s">
        <v>327</v>
      </c>
      <c r="B92" s="21" t="s">
        <v>543</v>
      </c>
      <c r="C92" s="21" t="s">
        <v>395</v>
      </c>
      <c r="D92" s="21" t="s">
        <v>396</v>
      </c>
      <c r="E92" s="30" t="s">
        <v>550</v>
      </c>
      <c r="F92" s="21" t="s">
        <v>350</v>
      </c>
      <c r="G92" s="30" t="s">
        <v>420</v>
      </c>
      <c r="H92" s="21" t="s">
        <v>399</v>
      </c>
      <c r="I92" s="21" t="s">
        <v>390</v>
      </c>
      <c r="J92" s="30" t="s">
        <v>551</v>
      </c>
    </row>
    <row r="93" ht="42" customHeight="1" spans="1:10">
      <c r="A93" s="137" t="s">
        <v>331</v>
      </c>
      <c r="B93" s="21" t="s">
        <v>552</v>
      </c>
      <c r="C93" s="21" t="s">
        <v>347</v>
      </c>
      <c r="D93" s="21" t="s">
        <v>348</v>
      </c>
      <c r="E93" s="30" t="s">
        <v>553</v>
      </c>
      <c r="F93" s="21" t="s">
        <v>371</v>
      </c>
      <c r="G93" s="30" t="s">
        <v>91</v>
      </c>
      <c r="H93" s="21" t="s">
        <v>356</v>
      </c>
      <c r="I93" s="21" t="s">
        <v>352</v>
      </c>
      <c r="J93" s="30" t="s">
        <v>554</v>
      </c>
    </row>
    <row r="94" ht="42" customHeight="1" spans="1:10">
      <c r="A94" s="137" t="s">
        <v>331</v>
      </c>
      <c r="B94" s="21" t="s">
        <v>552</v>
      </c>
      <c r="C94" s="21" t="s">
        <v>347</v>
      </c>
      <c r="D94" s="21" t="s">
        <v>361</v>
      </c>
      <c r="E94" s="30" t="s">
        <v>555</v>
      </c>
      <c r="F94" s="21" t="s">
        <v>350</v>
      </c>
      <c r="G94" s="30" t="s">
        <v>472</v>
      </c>
      <c r="H94" s="21" t="s">
        <v>399</v>
      </c>
      <c r="I94" s="21" t="s">
        <v>352</v>
      </c>
      <c r="J94" s="30" t="s">
        <v>556</v>
      </c>
    </row>
    <row r="95" ht="42" customHeight="1" spans="1:10">
      <c r="A95" s="137" t="s">
        <v>331</v>
      </c>
      <c r="B95" s="21" t="s">
        <v>552</v>
      </c>
      <c r="C95" s="21" t="s">
        <v>347</v>
      </c>
      <c r="D95" s="21" t="s">
        <v>374</v>
      </c>
      <c r="E95" s="30" t="s">
        <v>557</v>
      </c>
      <c r="F95" s="21" t="s">
        <v>350</v>
      </c>
      <c r="G95" s="30" t="s">
        <v>420</v>
      </c>
      <c r="H95" s="21" t="s">
        <v>399</v>
      </c>
      <c r="I95" s="21" t="s">
        <v>352</v>
      </c>
      <c r="J95" s="30" t="s">
        <v>558</v>
      </c>
    </row>
    <row r="96" ht="42" customHeight="1" spans="1:10">
      <c r="A96" s="137" t="s">
        <v>331</v>
      </c>
      <c r="B96" s="21" t="s">
        <v>552</v>
      </c>
      <c r="C96" s="21" t="s">
        <v>387</v>
      </c>
      <c r="D96" s="21" t="s">
        <v>416</v>
      </c>
      <c r="E96" s="30" t="s">
        <v>559</v>
      </c>
      <c r="F96" s="21" t="s">
        <v>350</v>
      </c>
      <c r="G96" s="30" t="s">
        <v>420</v>
      </c>
      <c r="H96" s="21" t="s">
        <v>399</v>
      </c>
      <c r="I96" s="21" t="s">
        <v>390</v>
      </c>
      <c r="J96" s="30" t="s">
        <v>560</v>
      </c>
    </row>
    <row r="97" ht="42" customHeight="1" spans="1:10">
      <c r="A97" s="137" t="s">
        <v>331</v>
      </c>
      <c r="B97" s="21" t="s">
        <v>552</v>
      </c>
      <c r="C97" s="21" t="s">
        <v>395</v>
      </c>
      <c r="D97" s="21" t="s">
        <v>396</v>
      </c>
      <c r="E97" s="30" t="s">
        <v>561</v>
      </c>
      <c r="F97" s="21" t="s">
        <v>350</v>
      </c>
      <c r="G97" s="30" t="s">
        <v>420</v>
      </c>
      <c r="H97" s="21" t="s">
        <v>399</v>
      </c>
      <c r="I97" s="21" t="s">
        <v>390</v>
      </c>
      <c r="J97" s="30" t="s">
        <v>562</v>
      </c>
    </row>
    <row r="98" ht="42" customHeight="1" spans="1:10">
      <c r="A98" s="137" t="s">
        <v>333</v>
      </c>
      <c r="B98" s="21" t="s">
        <v>563</v>
      </c>
      <c r="C98" s="21" t="s">
        <v>347</v>
      </c>
      <c r="D98" s="21" t="s">
        <v>348</v>
      </c>
      <c r="E98" s="30" t="s">
        <v>564</v>
      </c>
      <c r="F98" s="21" t="s">
        <v>371</v>
      </c>
      <c r="G98" s="30" t="s">
        <v>88</v>
      </c>
      <c r="H98" s="21" t="s">
        <v>351</v>
      </c>
      <c r="I98" s="21" t="s">
        <v>352</v>
      </c>
      <c r="J98" s="30" t="s">
        <v>565</v>
      </c>
    </row>
    <row r="99" ht="42" customHeight="1" spans="1:10">
      <c r="A99" s="137" t="s">
        <v>333</v>
      </c>
      <c r="B99" s="21" t="s">
        <v>563</v>
      </c>
      <c r="C99" s="21" t="s">
        <v>347</v>
      </c>
      <c r="D99" s="21" t="s">
        <v>361</v>
      </c>
      <c r="E99" s="30" t="s">
        <v>566</v>
      </c>
      <c r="F99" s="21" t="s">
        <v>350</v>
      </c>
      <c r="G99" s="30" t="s">
        <v>567</v>
      </c>
      <c r="H99" s="21" t="s">
        <v>568</v>
      </c>
      <c r="I99" s="21" t="s">
        <v>352</v>
      </c>
      <c r="J99" s="30" t="s">
        <v>569</v>
      </c>
    </row>
    <row r="100" ht="42" customHeight="1" spans="1:10">
      <c r="A100" s="137" t="s">
        <v>333</v>
      </c>
      <c r="B100" s="21" t="s">
        <v>563</v>
      </c>
      <c r="C100" s="21" t="s">
        <v>347</v>
      </c>
      <c r="D100" s="21" t="s">
        <v>374</v>
      </c>
      <c r="E100" s="30" t="s">
        <v>557</v>
      </c>
      <c r="F100" s="21" t="s">
        <v>371</v>
      </c>
      <c r="G100" s="30" t="s">
        <v>408</v>
      </c>
      <c r="H100" s="21" t="s">
        <v>399</v>
      </c>
      <c r="I100" s="21" t="s">
        <v>352</v>
      </c>
      <c r="J100" s="30" t="s">
        <v>570</v>
      </c>
    </row>
    <row r="101" ht="42" customHeight="1" spans="1:10">
      <c r="A101" s="137" t="s">
        <v>333</v>
      </c>
      <c r="B101" s="21" t="s">
        <v>563</v>
      </c>
      <c r="C101" s="21" t="s">
        <v>387</v>
      </c>
      <c r="D101" s="21" t="s">
        <v>416</v>
      </c>
      <c r="E101" s="30" t="s">
        <v>571</v>
      </c>
      <c r="F101" s="21" t="s">
        <v>350</v>
      </c>
      <c r="G101" s="30" t="s">
        <v>420</v>
      </c>
      <c r="H101" s="21" t="s">
        <v>399</v>
      </c>
      <c r="I101" s="21" t="s">
        <v>390</v>
      </c>
      <c r="J101" s="30" t="s">
        <v>572</v>
      </c>
    </row>
    <row r="102" ht="42" customHeight="1" spans="1:10">
      <c r="A102" s="137" t="s">
        <v>333</v>
      </c>
      <c r="B102" s="21" t="s">
        <v>563</v>
      </c>
      <c r="C102" s="21" t="s">
        <v>395</v>
      </c>
      <c r="D102" s="21" t="s">
        <v>396</v>
      </c>
      <c r="E102" s="30" t="s">
        <v>561</v>
      </c>
      <c r="F102" s="21" t="s">
        <v>350</v>
      </c>
      <c r="G102" s="30" t="s">
        <v>420</v>
      </c>
      <c r="H102" s="21" t="s">
        <v>399</v>
      </c>
      <c r="I102" s="21" t="s">
        <v>390</v>
      </c>
      <c r="J102" s="30" t="s">
        <v>573</v>
      </c>
    </row>
  </sheetData>
  <mergeCells count="30">
    <mergeCell ref="A3:J3"/>
    <mergeCell ref="A4:H4"/>
    <mergeCell ref="A9:A21"/>
    <mergeCell ref="A23:A30"/>
    <mergeCell ref="A31:A37"/>
    <mergeCell ref="A38:A44"/>
    <mergeCell ref="A45:A50"/>
    <mergeCell ref="A51:A56"/>
    <mergeCell ref="A57:A63"/>
    <mergeCell ref="A64:A69"/>
    <mergeCell ref="A70:A75"/>
    <mergeCell ref="A76:A81"/>
    <mergeCell ref="A83:A87"/>
    <mergeCell ref="A88:A92"/>
    <mergeCell ref="A93:A97"/>
    <mergeCell ref="A98:A102"/>
    <mergeCell ref="B9:B21"/>
    <mergeCell ref="B23:B30"/>
    <mergeCell ref="B31:B37"/>
    <mergeCell ref="B38:B44"/>
    <mergeCell ref="B45:B50"/>
    <mergeCell ref="B51:B56"/>
    <mergeCell ref="B57:B63"/>
    <mergeCell ref="B64:B69"/>
    <mergeCell ref="B70:B75"/>
    <mergeCell ref="B76:B81"/>
    <mergeCell ref="B83:B87"/>
    <mergeCell ref="B88:B92"/>
    <mergeCell ref="B93:B97"/>
    <mergeCell ref="B98:B10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cp:lastModifiedBy>
  <dcterms:created xsi:type="dcterms:W3CDTF">2025-02-13T01:49:00Z</dcterms:created>
  <dcterms:modified xsi:type="dcterms:W3CDTF">2025-02-13T02:25:02Z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